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审核" sheetId="1" r:id="rId1"/>
  </sheet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<sst xmlns="http://schemas.openxmlformats.org/spreadsheetml/2006/main" count="122" uniqueCount="92">
  <si>
    <t>河源市人民医院肿瘤中心消防改造工程项目报价表</t>
  </si>
  <si>
    <t xml:space="preserve">    金额单位：元                                  </t>
  </si>
  <si>
    <t>序号</t>
  </si>
  <si>
    <t>项目名称</t>
  </si>
  <si>
    <t>项目特征描述</t>
  </si>
  <si>
    <t>单位</t>
  </si>
  <si>
    <t>品牌型号</t>
  </si>
  <si>
    <t>产品参数</t>
  </si>
  <si>
    <t>数量</t>
  </si>
  <si>
    <t>人工费单价</t>
  </si>
  <si>
    <t>材料费单价</t>
  </si>
  <si>
    <t>合计</t>
  </si>
  <si>
    <t>消防软管卷盘</t>
  </si>
  <si>
    <t>1.安装部位:室内
2.型号、规格:DN25
3.单栓、双栓:单栓
4.配备:19*6消防卷盘喷嘴1个，DN19胶带一条30m</t>
  </si>
  <si>
    <t>套</t>
  </si>
  <si>
    <t>室内消火栓（带消防软管卷盘）</t>
  </si>
  <si>
    <t>1.安装部位:室内
2.型号、规格:DN65
3.单栓、双栓:单栓
4.配备:配置SN65单口消火栓1个，∅65*19水枪1支，25m麻质衬胶水带1条，DN25消防卷盘栓口1个，19*6消防卷盘喷嘴1个，DN19胶带一条25m</t>
  </si>
  <si>
    <t>镀锌钢管</t>
  </si>
  <si>
    <t>1.安装部位:室内
2.材质:镀锌钢管
3.型号、规格:DN100
4.连接方式:卡箍连接
5.除锈标准、刷油、防腐按设计要求
6.水冲洗、水压试验按设计要求
7.工作内容按清单规范</t>
  </si>
  <si>
    <t>m</t>
  </si>
  <si>
    <t>1.安装部位:室内
2.材质:镀锌钢管
3.型号、规格:DN65
4.连接方式:卡箍连接
5.除锈标准、刷油、防腐按设计要求
6.水冲洗、水压试验按设计要求
7.工作内容按清单规范</t>
  </si>
  <si>
    <t>管道支架</t>
  </si>
  <si>
    <t>1.名称:管道支架制作安装
2.材质:角钢
3.除锈、刷油:按图纸设计说明及规范要求</t>
  </si>
  <si>
    <t>kg</t>
  </si>
  <si>
    <t>灭火器箱（含2具MF/ABC5灭火器）</t>
  </si>
  <si>
    <t>1.名称:灭火器箱（含2具灭火器）
2.规格、型号:MF/ABC5</t>
  </si>
  <si>
    <t>组</t>
  </si>
  <si>
    <t>水灭火控制装置调试</t>
  </si>
  <si>
    <t>1.名称:水灭火控制装置调试 消火栓灭火系统</t>
  </si>
  <si>
    <t>点</t>
  </si>
  <si>
    <t>智能烟感探测器（含底座）</t>
  </si>
  <si>
    <t>1.名称:智能烟感探测器（含底座）</t>
  </si>
  <si>
    <t>个</t>
  </si>
  <si>
    <t>带电话插孔的手动报警按钮</t>
  </si>
  <si>
    <t>1.名称:带电话插孔的手动报警按钮</t>
  </si>
  <si>
    <t>消火栓按钮</t>
  </si>
  <si>
    <t>1.名称:消火栓按钮</t>
  </si>
  <si>
    <t>声光报警器</t>
  </si>
  <si>
    <t>1.名称:声光报警器</t>
  </si>
  <si>
    <t>吸顶式音箱</t>
  </si>
  <si>
    <t>1.名称:吸顶式音箱</t>
  </si>
  <si>
    <t>接线端子箱</t>
  </si>
  <si>
    <t>1.名称:接线端子箱</t>
  </si>
  <si>
    <t>输入输出模块</t>
  </si>
  <si>
    <t>1.名称:输入输出模块</t>
  </si>
  <si>
    <t>隔离模块</t>
  </si>
  <si>
    <t>1.名称:隔离模块</t>
  </si>
  <si>
    <t>信号支线</t>
  </si>
  <si>
    <t>1.名称:信号支线
2.型号:WDZBN-RYS-2×1.0</t>
  </si>
  <si>
    <t>信号总线</t>
  </si>
  <si>
    <t>1.名称:信号总线
2.型号:WDZBN-RYS-2×2.5</t>
  </si>
  <si>
    <t>电源支线</t>
  </si>
  <si>
    <t>1.名称:电源支线
2.型号:WDZBN-RYS-2×2.5</t>
  </si>
  <si>
    <t>电源总线</t>
  </si>
  <si>
    <t>1.名称:电源总线
2.型号: WDZBN-BYJ-2×4</t>
  </si>
  <si>
    <t>电话支线</t>
  </si>
  <si>
    <t>1.名称:电话支线
2.型号:WDZN-RYYP-2×1.0</t>
  </si>
  <si>
    <t>电话总线</t>
  </si>
  <si>
    <t>1.名称:电话总线                                             
2.型号:WDZN-RYYP-2×1.5</t>
  </si>
  <si>
    <t>广播线</t>
  </si>
  <si>
    <t>1.名称:广播线
2.型号:WDZBN-RYS-2×1.5</t>
  </si>
  <si>
    <t>广播总线</t>
  </si>
  <si>
    <t>1.名称:广播总线
2.型号:WDZBN-RYS-2×2.5</t>
  </si>
  <si>
    <t>CPVC七孔梅花电线管</t>
  </si>
  <si>
    <t>1.名称：CPVC七孔梅花电线管
2.规格：DN65
3.连接方式：承插式连接
4.工作内容按清单规范</t>
  </si>
  <si>
    <t>电线电缆井</t>
  </si>
  <si>
    <t>1.名称:电线电缆井
2.井深:1.0m以内
3.定型井名称、定型图号:详见图集
4.井盖、井圈材质及规格:球墨铸铁井盖，400*400，重型</t>
  </si>
  <si>
    <t>座</t>
  </si>
  <si>
    <t>挖沟槽土方</t>
  </si>
  <si>
    <t>1.土壤类别综合考虑
2.挖土深度综合考虑</t>
  </si>
  <si>
    <t>m3</t>
  </si>
  <si>
    <t>回填土方</t>
  </si>
  <si>
    <t>1.原土回填,详情按实际施工</t>
  </si>
  <si>
    <t>配管（火灾自动报警）</t>
  </si>
  <si>
    <t xml:space="preserve">1.名称:配管
2.材质:镀锌线管
3.规格:SC20
4.配置形式:明配                                                  </t>
  </si>
  <si>
    <t>火灾自动报警系统调试</t>
  </si>
  <si>
    <t>1.系统形式:火灾自动报警系统调试</t>
  </si>
  <si>
    <t>安全出口指示灯</t>
  </si>
  <si>
    <t>1.名称:安全出口指示灯
2.安装形式:壁式</t>
  </si>
  <si>
    <t>楼层显示灯</t>
  </si>
  <si>
    <t>1.名称:楼层显示灯
2.安装形式:壁式</t>
  </si>
  <si>
    <t>疏散指示灯</t>
  </si>
  <si>
    <t>1.名称:疏散指示灯
2.安装形式:壁式</t>
  </si>
  <si>
    <t xml:space="preserve">应急照明灯 </t>
  </si>
  <si>
    <t>1.名称:应急照明灯
2.安装形式:壁式</t>
  </si>
  <si>
    <t>电源线</t>
  </si>
  <si>
    <t>1.名称:电源线
2.型号:WDUCN-BYJ-3×2.5</t>
  </si>
  <si>
    <t>配管（应急照明疏散）</t>
  </si>
  <si>
    <t>疏散应急照明系统调试</t>
  </si>
  <si>
    <t>1.系统形式:疏散应急照明系统调试</t>
  </si>
  <si>
    <t>含税合计</t>
  </si>
  <si>
    <t>公司名称（加盖公章）
联系人
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</si>
</sst>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indexed="8"/>
      <name val="宋体"/>
      <charset val="134"/>
    </font>
    <font>
      <sz val="9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等线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4" borderId="0">
      <alignment vertical="center"/>
    </xf>
    <xf numFmtId="0" fontId="26" fillId="4" borderId="0">
      <alignment vertical="center"/>
    </xf>
    <xf numFmtId="0" fontId="25" fillId="8" borderId="0">
      <alignment vertical="center"/>
    </xf>
    <xf numFmtId="0" fontId="25" fillId="14" borderId="0">
      <alignment vertical="center"/>
    </xf>
    <xf numFmtId="0" fontId="26" fillId="3" borderId="0">
      <alignment vertical="center"/>
    </xf>
    <xf numFmtId="0" fontId="26" fillId="9" borderId="0">
      <alignment vertical="center"/>
    </xf>
    <xf numFmtId="0" fontId="25" fillId="9" borderId="0">
      <alignment vertical="center"/>
    </xf>
    <xf numFmtId="0" fontId="25" fillId="15" borderId="0">
      <alignment vertical="center"/>
    </xf>
    <xf numFmtId="0" fontId="26" fillId="7" borderId="0">
      <alignment vertical="center"/>
    </xf>
    <xf numFmtId="0" fontId="26" fillId="7" borderId="0">
      <alignment vertical="center"/>
    </xf>
    <xf numFmtId="0" fontId="25" fillId="15" borderId="0">
      <alignment vertical="center"/>
    </xf>
    <xf numFmtId="0" fontId="25" fillId="10" borderId="0">
      <alignment vertical="center"/>
    </xf>
    <xf numFmtId="0" fontId="26" fillId="16" borderId="0">
      <alignment vertical="center"/>
    </xf>
    <xf numFmtId="0" fontId="26" fillId="12" borderId="0">
      <alignment vertical="center"/>
    </xf>
    <xf numFmtId="0" fontId="25" fillId="10" borderId="0">
      <alignment vertical="center"/>
    </xf>
    <xf numFmtId="0" fontId="25" fillId="17" borderId="0">
      <alignment vertical="center"/>
    </xf>
    <xf numFmtId="0" fontId="26" fillId="8" borderId="0">
      <alignment vertical="center"/>
    </xf>
    <xf numFmtId="0" fontId="26" fillId="8" borderId="0">
      <alignment vertical="center"/>
    </xf>
    <xf numFmtId="0" fontId="25" fillId="8" borderId="0">
      <alignment vertical="center"/>
    </xf>
    <xf numFmtId="0" fontId="27" fillId="0" borderId="0">
      <alignment vertical="center"/>
    </xf>
  </cellStyleXfs>
  <cellXfs count="22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41"/>
  <sheetViews>
    <sheetView tabSelected="1" workbookViewId="0">
      <pane ySplit="3" topLeftCell="A7" activePane="bottomLeft" state="frozen"/>
      <selection/>
      <selection pane="bottomLeft" activeCell="J14" sqref="J14"/>
    </sheetView>
  </sheetViews>
  <sheetFormatPr defaultColWidth="8.89166666666667" defaultRowHeight="13.5"/>
  <cols>
    <col min="1" max="1" width="4.125" customWidth="1"/>
    <col min="2" max="2" width="15.5" style="3" customWidth="1"/>
    <col min="3" max="3" width="26.6666666666667" customWidth="1"/>
    <col min="4" max="4" width="4.125" customWidth="1"/>
    <col min="5" max="5" width="9" customWidth="1"/>
    <col min="6" max="6" width="14.5" customWidth="1"/>
    <col min="7" max="7" width="6.625" customWidth="1"/>
    <col min="8" max="9" width="11.125" customWidth="1"/>
    <col min="10" max="10" width="7.375" customWidth="1"/>
  </cols>
  <sheetData>
    <row r="1" s="1" customFormat="1" ht="25.5" spans="1:10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</row>
    <row r="2" s="1" customFormat="1" ht="18.75" spans="1:10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</row>
    <row r="3" s="2" customFormat="1" ht="32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10" t="s">
        <v>11</v>
      </c>
    </row>
    <row r="4" s="1" customFormat="1" ht="60" outlineLevel="1" spans="1:10">
      <c r="A4" s="11">
        <v>1</v>
      </c>
      <c r="B4" s="12" t="s">
        <v>12</v>
      </c>
      <c r="C4" s="12" t="s">
        <v>13</v>
      </c>
      <c r="D4" s="11" t="s">
        <v>14</v>
      </c>
      <c r="E4" s="11"/>
      <c r="F4" s="13"/>
      <c r="G4" s="11">
        <v>6</v>
      </c>
      <c r="H4" s="14"/>
      <c r="I4" s="14"/>
      <c r="J4" s="14">
        <f>G4*(H4+I4)</f>
        <v>0</v>
      </c>
    </row>
    <row r="5" s="1" customFormat="1" ht="96" outlineLevel="1" spans="1:10">
      <c r="A5" s="11">
        <v>2</v>
      </c>
      <c r="B5" s="12" t="s">
        <v>15</v>
      </c>
      <c r="C5" s="12" t="s">
        <v>16</v>
      </c>
      <c r="D5" s="11" t="s">
        <v>14</v>
      </c>
      <c r="E5" s="11"/>
      <c r="F5" s="13"/>
      <c r="G5" s="11">
        <v>3</v>
      </c>
      <c r="H5" s="14"/>
      <c r="I5" s="14"/>
      <c r="J5" s="14">
        <f t="shared" ref="J5:J39" si="0">G5*(H5+I5)</f>
        <v>0</v>
      </c>
    </row>
    <row r="6" s="1" customFormat="1" ht="96" outlineLevel="1" spans="1:10">
      <c r="A6" s="11">
        <v>3</v>
      </c>
      <c r="B6" s="12" t="s">
        <v>17</v>
      </c>
      <c r="C6" s="12" t="s">
        <v>18</v>
      </c>
      <c r="D6" s="11" t="s">
        <v>19</v>
      </c>
      <c r="E6" s="11"/>
      <c r="F6" s="13"/>
      <c r="G6" s="11">
        <v>21</v>
      </c>
      <c r="H6" s="14"/>
      <c r="I6" s="14"/>
      <c r="J6" s="14">
        <f t="shared" si="0"/>
        <v>0</v>
      </c>
    </row>
    <row r="7" s="1" customFormat="1" ht="96" outlineLevel="1" spans="1:10">
      <c r="A7" s="11">
        <v>4</v>
      </c>
      <c r="B7" s="12" t="s">
        <v>17</v>
      </c>
      <c r="C7" s="12" t="s">
        <v>20</v>
      </c>
      <c r="D7" s="11" t="s">
        <v>19</v>
      </c>
      <c r="E7" s="11"/>
      <c r="F7" s="13"/>
      <c r="G7" s="11">
        <v>44</v>
      </c>
      <c r="H7" s="14"/>
      <c r="I7" s="14"/>
      <c r="J7" s="14">
        <f t="shared" si="0"/>
        <v>0</v>
      </c>
    </row>
    <row r="8" s="1" customFormat="1" ht="48" outlineLevel="1" spans="1:10">
      <c r="A8" s="11">
        <v>5</v>
      </c>
      <c r="B8" s="12" t="s">
        <v>21</v>
      </c>
      <c r="C8" s="12" t="s">
        <v>22</v>
      </c>
      <c r="D8" s="11" t="s">
        <v>23</v>
      </c>
      <c r="E8" s="11"/>
      <c r="F8" s="13"/>
      <c r="G8" s="11">
        <v>38.16</v>
      </c>
      <c r="H8" s="14"/>
      <c r="I8" s="14"/>
      <c r="J8" s="14">
        <f t="shared" si="0"/>
        <v>0</v>
      </c>
    </row>
    <row r="9" s="1" customFormat="1" ht="24" outlineLevel="1" spans="1:10">
      <c r="A9" s="11">
        <v>6</v>
      </c>
      <c r="B9" s="12" t="s">
        <v>24</v>
      </c>
      <c r="C9" s="12" t="s">
        <v>25</v>
      </c>
      <c r="D9" s="11" t="s">
        <v>26</v>
      </c>
      <c r="E9" s="11"/>
      <c r="F9" s="13"/>
      <c r="G9" s="11">
        <v>3</v>
      </c>
      <c r="H9" s="14"/>
      <c r="I9" s="14"/>
      <c r="J9" s="14">
        <f t="shared" si="0"/>
        <v>0</v>
      </c>
    </row>
    <row r="10" s="1" customFormat="1" ht="24" outlineLevel="1" spans="1:10">
      <c r="A10" s="11">
        <v>7</v>
      </c>
      <c r="B10" s="12" t="s">
        <v>27</v>
      </c>
      <c r="C10" s="12" t="s">
        <v>28</v>
      </c>
      <c r="D10" s="11" t="s">
        <v>29</v>
      </c>
      <c r="E10" s="11"/>
      <c r="F10" s="13"/>
      <c r="G10" s="11">
        <v>3</v>
      </c>
      <c r="H10" s="14"/>
      <c r="I10" s="14"/>
      <c r="J10" s="14">
        <f t="shared" si="0"/>
        <v>0</v>
      </c>
    </row>
    <row r="11" s="1" customFormat="1" ht="24" outlineLevel="1" spans="1:10">
      <c r="A11" s="11">
        <v>8</v>
      </c>
      <c r="B11" s="12" t="s">
        <v>30</v>
      </c>
      <c r="C11" s="12" t="s">
        <v>31</v>
      </c>
      <c r="D11" s="11" t="s">
        <v>32</v>
      </c>
      <c r="E11" s="11"/>
      <c r="F11" s="13"/>
      <c r="G11" s="11">
        <v>93</v>
      </c>
      <c r="H11" s="14"/>
      <c r="I11" s="15"/>
      <c r="J11" s="14">
        <f t="shared" si="0"/>
        <v>0</v>
      </c>
    </row>
    <row r="12" s="1" customFormat="1" ht="24" outlineLevel="1" spans="1:10">
      <c r="A12" s="11">
        <v>9</v>
      </c>
      <c r="B12" s="12" t="s">
        <v>33</v>
      </c>
      <c r="C12" s="12" t="s">
        <v>34</v>
      </c>
      <c r="D12" s="11" t="s">
        <v>32</v>
      </c>
      <c r="E12" s="11"/>
      <c r="F12" s="13"/>
      <c r="G12" s="11">
        <v>12</v>
      </c>
      <c r="H12" s="14"/>
      <c r="I12" s="15"/>
      <c r="J12" s="14">
        <f t="shared" si="0"/>
        <v>0</v>
      </c>
    </row>
    <row r="13" s="1" customFormat="1" ht="12" outlineLevel="1" spans="1:10">
      <c r="A13" s="11">
        <v>10</v>
      </c>
      <c r="B13" s="12" t="s">
        <v>35</v>
      </c>
      <c r="C13" s="12" t="s">
        <v>36</v>
      </c>
      <c r="D13" s="11" t="s">
        <v>32</v>
      </c>
      <c r="E13" s="11"/>
      <c r="F13" s="13"/>
      <c r="G13" s="11">
        <v>12</v>
      </c>
      <c r="H13" s="14"/>
      <c r="I13" s="15"/>
      <c r="J13" s="14">
        <f t="shared" si="0"/>
        <v>0</v>
      </c>
    </row>
    <row r="14" s="1" customFormat="1" ht="12" outlineLevel="1" spans="1:10">
      <c r="A14" s="11">
        <v>11</v>
      </c>
      <c r="B14" s="12" t="s">
        <v>37</v>
      </c>
      <c r="C14" s="12" t="s">
        <v>38</v>
      </c>
      <c r="D14" s="11" t="s">
        <v>32</v>
      </c>
      <c r="E14" s="11"/>
      <c r="F14" s="13"/>
      <c r="G14" s="11">
        <v>12</v>
      </c>
      <c r="H14" s="14"/>
      <c r="I14" s="15"/>
      <c r="J14" s="14">
        <f t="shared" si="0"/>
        <v>0</v>
      </c>
    </row>
    <row r="15" s="1" customFormat="1" ht="12" outlineLevel="1" spans="1:10">
      <c r="A15" s="11">
        <v>12</v>
      </c>
      <c r="B15" s="12" t="s">
        <v>39</v>
      </c>
      <c r="C15" s="12" t="s">
        <v>40</v>
      </c>
      <c r="D15" s="11" t="s">
        <v>32</v>
      </c>
      <c r="E15" s="11"/>
      <c r="F15" s="13"/>
      <c r="G15" s="11">
        <v>12</v>
      </c>
      <c r="H15" s="14"/>
      <c r="I15" s="15"/>
      <c r="J15" s="14">
        <f t="shared" si="0"/>
        <v>0</v>
      </c>
    </row>
    <row r="16" s="1" customFormat="1" ht="12" outlineLevel="1" spans="1:10">
      <c r="A16" s="11">
        <v>13</v>
      </c>
      <c r="B16" s="12" t="s">
        <v>41</v>
      </c>
      <c r="C16" s="12" t="s">
        <v>42</v>
      </c>
      <c r="D16" s="11" t="s">
        <v>32</v>
      </c>
      <c r="E16" s="11"/>
      <c r="F16" s="13"/>
      <c r="G16" s="11">
        <v>4</v>
      </c>
      <c r="H16" s="14"/>
      <c r="I16" s="14"/>
      <c r="J16" s="14">
        <f t="shared" si="0"/>
        <v>0</v>
      </c>
    </row>
    <row r="17" s="1" customFormat="1" ht="12" outlineLevel="1" spans="1:10">
      <c r="A17" s="11">
        <v>14</v>
      </c>
      <c r="B17" s="12" t="s">
        <v>43</v>
      </c>
      <c r="C17" s="12" t="s">
        <v>44</v>
      </c>
      <c r="D17" s="11" t="s">
        <v>32</v>
      </c>
      <c r="E17" s="11"/>
      <c r="F17" s="13"/>
      <c r="G17" s="11">
        <v>16</v>
      </c>
      <c r="H17" s="14"/>
      <c r="I17" s="14"/>
      <c r="J17" s="14">
        <f t="shared" si="0"/>
        <v>0</v>
      </c>
    </row>
    <row r="18" s="1" customFormat="1" ht="12" outlineLevel="1" spans="1:10">
      <c r="A18" s="11">
        <v>15</v>
      </c>
      <c r="B18" s="12" t="s">
        <v>45</v>
      </c>
      <c r="C18" s="12" t="s">
        <v>46</v>
      </c>
      <c r="D18" s="11" t="s">
        <v>32</v>
      </c>
      <c r="E18" s="11"/>
      <c r="F18" s="13"/>
      <c r="G18" s="11">
        <v>4</v>
      </c>
      <c r="H18" s="14"/>
      <c r="I18" s="14"/>
      <c r="J18" s="14">
        <f t="shared" si="0"/>
        <v>0</v>
      </c>
    </row>
    <row r="19" s="1" customFormat="1" ht="24" outlineLevel="1" spans="1:10">
      <c r="A19" s="11">
        <v>16</v>
      </c>
      <c r="B19" s="12" t="s">
        <v>47</v>
      </c>
      <c r="C19" s="12" t="s">
        <v>48</v>
      </c>
      <c r="D19" s="11" t="s">
        <v>19</v>
      </c>
      <c r="E19" s="11"/>
      <c r="F19" s="13"/>
      <c r="G19" s="11">
        <v>797.8</v>
      </c>
      <c r="H19" s="16"/>
      <c r="I19" s="15"/>
      <c r="J19" s="14">
        <f t="shared" si="0"/>
        <v>0</v>
      </c>
    </row>
    <row r="20" s="1" customFormat="1" ht="24" outlineLevel="1" spans="1:10">
      <c r="A20" s="11">
        <v>17</v>
      </c>
      <c r="B20" s="12" t="s">
        <v>49</v>
      </c>
      <c r="C20" s="12" t="s">
        <v>50</v>
      </c>
      <c r="D20" s="11" t="s">
        <v>19</v>
      </c>
      <c r="E20" s="11"/>
      <c r="F20" s="13"/>
      <c r="G20" s="11">
        <v>295</v>
      </c>
      <c r="H20" s="16"/>
      <c r="I20" s="15"/>
      <c r="J20" s="14">
        <f t="shared" si="0"/>
        <v>0</v>
      </c>
    </row>
    <row r="21" s="1" customFormat="1" ht="24" outlineLevel="1" spans="1:10">
      <c r="A21" s="11">
        <v>18</v>
      </c>
      <c r="B21" s="12" t="s">
        <v>51</v>
      </c>
      <c r="C21" s="12" t="s">
        <v>52</v>
      </c>
      <c r="D21" s="11" t="s">
        <v>19</v>
      </c>
      <c r="E21" s="11"/>
      <c r="F21" s="13"/>
      <c r="G21" s="11">
        <v>659.4</v>
      </c>
      <c r="H21" s="16"/>
      <c r="I21" s="15"/>
      <c r="J21" s="14">
        <f t="shared" si="0"/>
        <v>0</v>
      </c>
    </row>
    <row r="22" s="1" customFormat="1" ht="24" outlineLevel="1" spans="1:10">
      <c r="A22" s="11">
        <v>19</v>
      </c>
      <c r="B22" s="12" t="s">
        <v>53</v>
      </c>
      <c r="C22" s="12" t="s">
        <v>54</v>
      </c>
      <c r="D22" s="11" t="s">
        <v>19</v>
      </c>
      <c r="E22" s="11"/>
      <c r="F22" s="13"/>
      <c r="G22" s="11">
        <v>295</v>
      </c>
      <c r="H22" s="16"/>
      <c r="I22" s="15"/>
      <c r="J22" s="14">
        <f t="shared" si="0"/>
        <v>0</v>
      </c>
    </row>
    <row r="23" s="1" customFormat="1" ht="24" outlineLevel="1" spans="1:10">
      <c r="A23" s="11">
        <v>20</v>
      </c>
      <c r="B23" s="12" t="s">
        <v>55</v>
      </c>
      <c r="C23" s="12" t="s">
        <v>56</v>
      </c>
      <c r="D23" s="11" t="s">
        <v>19</v>
      </c>
      <c r="E23" s="11"/>
      <c r="F23" s="13"/>
      <c r="G23" s="11">
        <v>362.8</v>
      </c>
      <c r="H23" s="16"/>
      <c r="I23" s="15"/>
      <c r="J23" s="14">
        <f t="shared" si="0"/>
        <v>0</v>
      </c>
    </row>
    <row r="24" s="1" customFormat="1" ht="24" outlineLevel="1" spans="1:10">
      <c r="A24" s="11">
        <v>21</v>
      </c>
      <c r="B24" s="12" t="s">
        <v>57</v>
      </c>
      <c r="C24" s="12" t="s">
        <v>58</v>
      </c>
      <c r="D24" s="11" t="s">
        <v>19</v>
      </c>
      <c r="E24" s="11"/>
      <c r="F24" s="13"/>
      <c r="G24" s="11">
        <v>295</v>
      </c>
      <c r="H24" s="16"/>
      <c r="I24" s="15"/>
      <c r="J24" s="14">
        <f t="shared" si="0"/>
        <v>0</v>
      </c>
    </row>
    <row r="25" s="1" customFormat="1" ht="24" outlineLevel="1" spans="1:10">
      <c r="A25" s="11">
        <v>22</v>
      </c>
      <c r="B25" s="12" t="s">
        <v>59</v>
      </c>
      <c r="C25" s="12" t="s">
        <v>60</v>
      </c>
      <c r="D25" s="11" t="s">
        <v>19</v>
      </c>
      <c r="E25" s="11"/>
      <c r="F25" s="13"/>
      <c r="G25" s="11">
        <v>299.1</v>
      </c>
      <c r="H25" s="16"/>
      <c r="I25" s="15"/>
      <c r="J25" s="14">
        <f t="shared" si="0"/>
        <v>0</v>
      </c>
    </row>
    <row r="26" s="1" customFormat="1" ht="24" outlineLevel="1" spans="1:10">
      <c r="A26" s="11">
        <v>23</v>
      </c>
      <c r="B26" s="12" t="s">
        <v>61</v>
      </c>
      <c r="C26" s="12" t="s">
        <v>62</v>
      </c>
      <c r="D26" s="11" t="s">
        <v>19</v>
      </c>
      <c r="E26" s="11"/>
      <c r="F26" s="13"/>
      <c r="G26" s="11">
        <v>295</v>
      </c>
      <c r="H26" s="16"/>
      <c r="I26" s="15"/>
      <c r="J26" s="14">
        <f t="shared" si="0"/>
        <v>0</v>
      </c>
    </row>
    <row r="27" s="1" customFormat="1" ht="48" outlineLevel="1" spans="1:10">
      <c r="A27" s="11">
        <v>24</v>
      </c>
      <c r="B27" s="12" t="s">
        <v>63</v>
      </c>
      <c r="C27" s="12" t="s">
        <v>64</v>
      </c>
      <c r="D27" s="11" t="s">
        <v>19</v>
      </c>
      <c r="E27" s="11"/>
      <c r="F27" s="13"/>
      <c r="G27" s="11">
        <v>65</v>
      </c>
      <c r="H27" s="14"/>
      <c r="I27" s="14"/>
      <c r="J27" s="14">
        <f t="shared" si="0"/>
        <v>0</v>
      </c>
    </row>
    <row r="28" s="1" customFormat="1" ht="60" outlineLevel="1" spans="1:10">
      <c r="A28" s="11">
        <v>25</v>
      </c>
      <c r="B28" s="12" t="s">
        <v>65</v>
      </c>
      <c r="C28" s="12" t="s">
        <v>66</v>
      </c>
      <c r="D28" s="11" t="s">
        <v>67</v>
      </c>
      <c r="E28" s="11"/>
      <c r="F28" s="13"/>
      <c r="G28" s="11">
        <v>2</v>
      </c>
      <c r="H28" s="14"/>
      <c r="I28" s="14"/>
      <c r="J28" s="14">
        <f t="shared" si="0"/>
        <v>0</v>
      </c>
    </row>
    <row r="29" s="1" customFormat="1" ht="24" outlineLevel="1" spans="1:10">
      <c r="A29" s="11">
        <v>26</v>
      </c>
      <c r="B29" s="12" t="s">
        <v>68</v>
      </c>
      <c r="C29" s="12" t="s">
        <v>69</v>
      </c>
      <c r="D29" s="11" t="s">
        <v>70</v>
      </c>
      <c r="E29" s="11"/>
      <c r="F29" s="13"/>
      <c r="G29" s="11">
        <v>65</v>
      </c>
      <c r="H29" s="14"/>
      <c r="I29" s="14"/>
      <c r="J29" s="14">
        <f t="shared" si="0"/>
        <v>0</v>
      </c>
    </row>
    <row r="30" s="1" customFormat="1" ht="12" outlineLevel="1" spans="1:10">
      <c r="A30" s="11">
        <v>27</v>
      </c>
      <c r="B30" s="12" t="s">
        <v>71</v>
      </c>
      <c r="C30" s="12" t="s">
        <v>72</v>
      </c>
      <c r="D30" s="11" t="s">
        <v>70</v>
      </c>
      <c r="E30" s="11"/>
      <c r="F30" s="13"/>
      <c r="G30" s="11">
        <v>65</v>
      </c>
      <c r="H30" s="14"/>
      <c r="I30" s="14"/>
      <c r="J30" s="14">
        <f t="shared" si="0"/>
        <v>0</v>
      </c>
    </row>
    <row r="31" s="1" customFormat="1" ht="48" outlineLevel="1" spans="1:10">
      <c r="A31" s="11">
        <v>28</v>
      </c>
      <c r="B31" s="12" t="s">
        <v>73</v>
      </c>
      <c r="C31" s="17" t="s">
        <v>74</v>
      </c>
      <c r="D31" s="11" t="s">
        <v>19</v>
      </c>
      <c r="E31" s="11"/>
      <c r="F31" s="13"/>
      <c r="G31" s="11">
        <v>1789.4</v>
      </c>
      <c r="H31" s="15"/>
      <c r="I31" s="15"/>
      <c r="J31" s="14">
        <f t="shared" si="0"/>
        <v>0</v>
      </c>
    </row>
    <row r="32" s="1" customFormat="1" ht="24" outlineLevel="1" spans="1:10">
      <c r="A32" s="11">
        <v>29</v>
      </c>
      <c r="B32" s="12" t="s">
        <v>75</v>
      </c>
      <c r="C32" s="12" t="s">
        <v>76</v>
      </c>
      <c r="D32" s="11" t="s">
        <v>29</v>
      </c>
      <c r="E32" s="11"/>
      <c r="F32" s="13"/>
      <c r="G32" s="11">
        <v>161</v>
      </c>
      <c r="H32" s="14"/>
      <c r="I32" s="14"/>
      <c r="J32" s="14">
        <f t="shared" si="0"/>
        <v>0</v>
      </c>
    </row>
    <row r="33" s="1" customFormat="1" ht="24" outlineLevel="1" spans="1:10 16377:16377">
      <c r="A33" s="11">
        <v>30</v>
      </c>
      <c r="B33" s="12" t="s">
        <v>77</v>
      </c>
      <c r="C33" s="12" t="s">
        <v>78</v>
      </c>
      <c r="D33" s="11" t="s">
        <v>14</v>
      </c>
      <c r="E33" s="11"/>
      <c r="F33" s="13"/>
      <c r="G33" s="11">
        <v>8</v>
      </c>
      <c r="H33" s="14"/>
      <c r="I33" s="14"/>
      <c r="J33" s="14">
        <f t="shared" si="0"/>
        <v>0</v>
      </c>
    </row>
    <row r="34" s="1" customFormat="1" ht="24" outlineLevel="1" spans="1:10 16377:16377">
      <c r="A34" s="11">
        <v>31</v>
      </c>
      <c r="B34" s="12" t="s">
        <v>79</v>
      </c>
      <c r="C34" s="12" t="s">
        <v>80</v>
      </c>
      <c r="D34" s="11" t="s">
        <v>14</v>
      </c>
      <c r="E34" s="11"/>
      <c r="F34" s="13"/>
      <c r="G34" s="11">
        <v>6</v>
      </c>
      <c r="H34" s="14"/>
      <c r="I34" s="14"/>
      <c r="J34" s="14">
        <f t="shared" si="0"/>
        <v>0</v>
      </c>
    </row>
    <row r="35" s="1" customFormat="1" ht="24" outlineLevel="1" spans="1:10 16377:16377">
      <c r="A35" s="11">
        <v>32</v>
      </c>
      <c r="B35" s="12" t="s">
        <v>81</v>
      </c>
      <c r="C35" s="12" t="s">
        <v>82</v>
      </c>
      <c r="D35" s="11" t="s">
        <v>14</v>
      </c>
      <c r="E35" s="11"/>
      <c r="F35" s="13"/>
      <c r="G35" s="11">
        <v>10</v>
      </c>
      <c r="H35" s="14"/>
      <c r="I35" s="14"/>
      <c r="J35" s="14">
        <f t="shared" si="0"/>
        <v>0</v>
      </c>
    </row>
    <row r="36" s="1" customFormat="1" ht="24" outlineLevel="1" spans="1:10 16377:16377">
      <c r="A36" s="11">
        <v>33</v>
      </c>
      <c r="B36" s="12" t="s">
        <v>83</v>
      </c>
      <c r="C36" s="12" t="s">
        <v>84</v>
      </c>
      <c r="D36" s="11" t="s">
        <v>14</v>
      </c>
      <c r="E36" s="11"/>
      <c r="F36" s="13"/>
      <c r="G36" s="11">
        <v>18</v>
      </c>
      <c r="H36" s="14"/>
      <c r="I36" s="14"/>
      <c r="J36" s="14">
        <f t="shared" si="0"/>
        <v>0</v>
      </c>
    </row>
    <row r="37" s="1" customFormat="1" ht="24" outlineLevel="1" spans="1:10 16377:16377">
      <c r="A37" s="11">
        <v>34</v>
      </c>
      <c r="B37" s="12" t="s">
        <v>85</v>
      </c>
      <c r="C37" s="12" t="s">
        <v>86</v>
      </c>
      <c r="D37" s="11" t="s">
        <v>19</v>
      </c>
      <c r="E37" s="11"/>
      <c r="F37" s="13"/>
      <c r="G37" s="11">
        <v>703.5</v>
      </c>
      <c r="H37" s="14"/>
      <c r="I37" s="14"/>
      <c r="J37" s="14">
        <f t="shared" si="0"/>
        <v>0</v>
      </c>
    </row>
    <row r="38" s="1" customFormat="1" ht="48" outlineLevel="1" spans="1:10 16377:16377">
      <c r="A38" s="11">
        <v>35</v>
      </c>
      <c r="B38" s="12" t="s">
        <v>87</v>
      </c>
      <c r="C38" s="18" t="s">
        <v>74</v>
      </c>
      <c r="D38" s="11" t="s">
        <v>19</v>
      </c>
      <c r="E38" s="11"/>
      <c r="F38" s="13"/>
      <c r="G38" s="11">
        <v>234.5</v>
      </c>
      <c r="H38" s="15"/>
      <c r="I38" s="15"/>
      <c r="J38" s="14">
        <f t="shared" si="0"/>
        <v>0</v>
      </c>
    </row>
    <row r="39" s="1" customFormat="1" ht="24" outlineLevel="1" spans="1:10 16377:16377">
      <c r="A39" s="11">
        <v>36</v>
      </c>
      <c r="B39" s="12" t="s">
        <v>88</v>
      </c>
      <c r="C39" s="12" t="s">
        <v>89</v>
      </c>
      <c r="D39" s="11" t="s">
        <v>29</v>
      </c>
      <c r="E39" s="11"/>
      <c r="F39" s="13"/>
      <c r="G39" s="11">
        <v>42</v>
      </c>
      <c r="H39" s="14"/>
      <c r="I39" s="14"/>
      <c r="J39" s="14">
        <f t="shared" si="0"/>
        <v>0</v>
      </c>
    </row>
    <row r="40" s="1" customFormat="1" spans="1:10 16377:16377">
      <c r="A40" s="19" t="s">
        <v>90</v>
      </c>
      <c r="B40" s="19"/>
      <c r="C40" s="19"/>
      <c r="D40" s="19"/>
      <c r="E40" s="19"/>
      <c r="F40" s="19"/>
      <c r="G40" s="19"/>
      <c r="H40" s="19"/>
      <c r="I40" s="19"/>
      <c r="J40" s="14">
        <f>SUM(J4:J39)</f>
        <v>0</v>
      </c>
      <c r="XEW40"/>
    </row>
    <row r="41" ht="89" customHeight="1" spans="1:10 16377:16377">
      <c r="A41" s="20" t="s">
        <v>91</v>
      </c>
      <c r="B41" s="21"/>
      <c r="C41" s="21"/>
      <c r="D41" s="21"/>
      <c r="E41" s="21"/>
      <c r="F41" s="21"/>
      <c r="G41" s="21"/>
      <c r="H41" s="21"/>
      <c r="I41" s="21"/>
      <c r="J41" s="21"/>
    </row>
  </sheetData>
  <mergeCells count="4">
    <mergeCell ref="A1:J1"/>
    <mergeCell ref="A2:J2"/>
    <mergeCell ref="A40:I40"/>
    <mergeCell ref="A41:J41"/>
  </mergeCells>
  <pageMargins left="0.25" right="0.25" top="0.75" bottom="0.75" header="0.298611111111111" footer="0.298611111111111"/>
  <pageSetup paperSize="9" scale="91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陈思成</cp:lastModifiedBy>
  <dcterms:created xsi:type="dcterms:W3CDTF">2025-12-17T08:27:00Z</dcterms:created>
  <dcterms:modified xsi:type="dcterms:W3CDTF">2026-01-16T04:17:41Z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C948D76039774E5082B895606EA7DC75_13</vt:lpwstr>
  </property>
  <property fmtid="{D5CDD505-2E9C-101B-9397-08002B2CF9AE}" pid="4" name="CalculationRule">
    <vt:i4>0</vt:i4>
  </property>
</Properties>
</file>