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维修明细表" sheetId="1" r:id="rId1"/>
  </sheets>
  <definedNames>
    <definedName name="_xlnm._FilterDatabase" localSheetId="0" hidden="1">维修明细表!$3:$110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<sst xmlns="http://schemas.openxmlformats.org/spreadsheetml/2006/main" count="406" uniqueCount="202">
  <si>
    <t>河源市人民医院机电零星维修明细表</t>
  </si>
  <si>
    <t>单位：元</t>
  </si>
  <si>
    <t>序号</t>
  </si>
  <si>
    <t>项目名称</t>
  </si>
  <si>
    <t>项目特征</t>
  </si>
  <si>
    <t>单位</t>
  </si>
  <si>
    <t>数量</t>
  </si>
  <si>
    <t>材料单价</t>
  </si>
  <si>
    <t>估算维修量/次</t>
  </si>
  <si>
    <t>估算维修量/总价</t>
  </si>
  <si>
    <t>备注</t>
  </si>
  <si>
    <t>水泵电机类</t>
  </si>
  <si>
    <t>增压水泵</t>
  </si>
  <si>
    <r>
      <rPr>
        <sz val="11"/>
        <rFont val="宋体"/>
        <charset val="134"/>
      </rPr>
      <t>1.品牌：</t>
    </r>
    <r>
      <rPr>
        <b/>
        <sz val="11"/>
        <rFont val="宋体"/>
        <charset val="134"/>
      </rPr>
      <t>柯泉/源立</t>
    </r>
    <r>
      <rPr>
        <sz val="11"/>
        <rFont val="宋体"/>
        <charset val="134"/>
      </rPr>
      <t xml:space="preserve">
2.型号：CDL12-60
3.材质：不锈钢多级泵
4.功率：4KW
5.扬程：60米
6.流量：每小时12立方</t>
    </r>
  </si>
  <si>
    <t>台</t>
  </si>
  <si>
    <t>大修</t>
  </si>
  <si>
    <t>多级泵泵头</t>
  </si>
  <si>
    <r>
      <rPr>
        <sz val="11"/>
        <rFont val="宋体"/>
        <charset val="134"/>
      </rPr>
      <t>1.名称：多级泵泵头
2.品牌：</t>
    </r>
    <r>
      <rPr>
        <b/>
        <sz val="11"/>
        <rFont val="宋体"/>
        <charset val="134"/>
      </rPr>
      <t>柯泉/源立</t>
    </r>
    <r>
      <rPr>
        <sz val="11"/>
        <rFont val="宋体"/>
        <charset val="134"/>
      </rPr>
      <t xml:space="preserve">
3.型号：CDL16-60
4.材质：不锈钢
5.功率：5.5KW</t>
    </r>
  </si>
  <si>
    <t>个</t>
  </si>
  <si>
    <t>水泵水封</t>
  </si>
  <si>
    <r>
      <rPr>
        <sz val="11"/>
        <rFont val="宋体"/>
        <charset val="134"/>
      </rPr>
      <t>1.名称：水泵水封
2.规格：2.2KW   
3.型号：MVI 2系列通用水封/承压16
4.品牌：</t>
    </r>
    <r>
      <rPr>
        <b/>
        <sz val="11"/>
        <rFont val="宋体"/>
        <charset val="134"/>
      </rPr>
      <t>威乐</t>
    </r>
  </si>
  <si>
    <t>套</t>
  </si>
  <si>
    <t>中修</t>
  </si>
  <si>
    <r>
      <rPr>
        <sz val="11"/>
        <rFont val="宋体"/>
        <charset val="134"/>
      </rPr>
      <t>1.名称：水泵水封
2.规格：5.5KW
3.型号：MVI 16 系列通用水封/承压16
4.品牌：</t>
    </r>
    <r>
      <rPr>
        <b/>
        <sz val="11"/>
        <rFont val="宋体"/>
        <charset val="134"/>
      </rPr>
      <t>威乐</t>
    </r>
  </si>
  <si>
    <r>
      <rPr>
        <sz val="11"/>
        <rFont val="宋体"/>
        <charset val="134"/>
      </rPr>
      <t>1.名称：水泵水封
2.规格：22KW
3.品牌：</t>
    </r>
    <r>
      <rPr>
        <b/>
        <sz val="11"/>
        <rFont val="宋体"/>
        <charset val="134"/>
      </rPr>
      <t>威乐</t>
    </r>
    <r>
      <rPr>
        <sz val="11"/>
        <rFont val="宋体"/>
        <charset val="134"/>
      </rPr>
      <t xml:space="preserve">
4.型号：HELIX22 系列通用水封/承压16</t>
    </r>
  </si>
  <si>
    <t>水泵轴承</t>
  </si>
  <si>
    <r>
      <rPr>
        <sz val="11"/>
        <rFont val="宋体"/>
        <charset val="134"/>
      </rPr>
      <t>1.名称：水泵轴承
2.规格：2.2KW
3.型号：7311AC
4.品牌：</t>
    </r>
    <r>
      <rPr>
        <b/>
        <sz val="11"/>
        <rFont val="宋体"/>
        <charset val="134"/>
      </rPr>
      <t>NSK</t>
    </r>
  </si>
  <si>
    <r>
      <rPr>
        <sz val="11"/>
        <rFont val="宋体"/>
        <charset val="134"/>
      </rPr>
      <t>1.名称：水泵轴承
2.规格：5.5KW   
3.型号：7313AC
4.品牌：</t>
    </r>
    <r>
      <rPr>
        <b/>
        <sz val="11"/>
        <rFont val="宋体"/>
        <charset val="134"/>
      </rPr>
      <t>NSK</t>
    </r>
  </si>
  <si>
    <r>
      <rPr>
        <sz val="11"/>
        <rFont val="宋体"/>
        <charset val="134"/>
      </rPr>
      <t>1.名称：水泵轴承
2.水泵规格：11KW
3.型号：7316AC
4.品牌：</t>
    </r>
    <r>
      <rPr>
        <b/>
        <sz val="11"/>
        <rFont val="宋体"/>
        <charset val="134"/>
      </rPr>
      <t>NSK</t>
    </r>
  </si>
  <si>
    <r>
      <rPr>
        <sz val="11"/>
        <rFont val="宋体"/>
        <charset val="134"/>
      </rPr>
      <t>1.名称：水泵水封
2.规格：11KW
3.品牌：</t>
    </r>
    <r>
      <rPr>
        <b/>
        <sz val="11"/>
        <rFont val="宋体"/>
        <charset val="134"/>
      </rPr>
      <t>威乐</t>
    </r>
    <r>
      <rPr>
        <sz val="11"/>
        <rFont val="宋体"/>
        <charset val="134"/>
      </rPr>
      <t xml:space="preserve">
4.型号：HELIX22 系列通用水封/承压16</t>
    </r>
  </si>
  <si>
    <r>
      <rPr>
        <sz val="11"/>
        <rFont val="宋体"/>
        <charset val="134"/>
      </rPr>
      <t>1.名称：水泵轴承
2.规格：22KW   
3.型号：7316AM
4.品牌：</t>
    </r>
    <r>
      <rPr>
        <b/>
        <sz val="11"/>
        <rFont val="宋体"/>
        <charset val="134"/>
      </rPr>
      <t>NSK</t>
    </r>
  </si>
  <si>
    <t>水泵线圈</t>
  </si>
  <si>
    <t>1.名称：水泵线圈
2.水泵规格：1KW
3.按水泵的功率计算，此价格为1KW的价格
4.水泵需拆卸运至专修店维修更换水泵线圈</t>
  </si>
  <si>
    <t>KW</t>
  </si>
  <si>
    <t>5KW以下小修
5.5KW-10KW中修
11KW以上大修</t>
  </si>
  <si>
    <t>空气能主机散热风扇电机（含风叶）</t>
  </si>
  <si>
    <r>
      <rPr>
        <sz val="11"/>
        <rFont val="宋体"/>
        <charset val="134"/>
      </rPr>
      <t>1.名称：空气能主机散热风扇电机（含风叶）
2.型号：YDK-250-6
3.品牌：</t>
    </r>
    <r>
      <rPr>
        <b/>
        <sz val="11"/>
        <rFont val="宋体"/>
        <charset val="134"/>
      </rPr>
      <t>中博</t>
    </r>
  </si>
  <si>
    <t>电气类</t>
  </si>
  <si>
    <t>变频器</t>
  </si>
  <si>
    <r>
      <rPr>
        <sz val="11"/>
        <rFont val="宋体"/>
        <charset val="134"/>
      </rPr>
      <t>1.名称：变频器
2.规格：30KW
3.型号：6SL3220-1YD34-0UB0
4.品牌：</t>
    </r>
    <r>
      <rPr>
        <b/>
        <sz val="11"/>
        <rFont val="宋体"/>
        <charset val="134"/>
      </rPr>
      <t xml:space="preserve">西门子 </t>
    </r>
  </si>
  <si>
    <t>变频电机散热风机</t>
  </si>
  <si>
    <r>
      <rPr>
        <sz val="11"/>
        <rFont val="宋体"/>
        <charset val="134"/>
      </rPr>
      <t>1.名称：变频电机散热风机
2.型号：G-200A/380V 
3.品牌：</t>
    </r>
    <r>
      <rPr>
        <b/>
        <sz val="11"/>
        <rFont val="宋体"/>
        <charset val="134"/>
      </rPr>
      <t>ABB</t>
    </r>
  </si>
  <si>
    <t>变频控制面板</t>
  </si>
  <si>
    <r>
      <rPr>
        <sz val="11"/>
        <rFont val="宋体"/>
        <charset val="134"/>
      </rPr>
      <t xml:space="preserve">1.名称：变频控制面板
2.型号：WE-S241-1
3.品牌： </t>
    </r>
    <r>
      <rPr>
        <b/>
        <sz val="11"/>
        <rFont val="宋体"/>
        <charset val="134"/>
      </rPr>
      <t>炜尔</t>
    </r>
    <r>
      <rPr>
        <sz val="11"/>
        <rFont val="宋体"/>
        <charset val="134"/>
      </rPr>
      <t xml:space="preserve">
输入电压：AC15V/DC24V±15%，20W
外形尺寸：（270×202×50）mm</t>
    </r>
  </si>
  <si>
    <t>压差控制开关</t>
  </si>
  <si>
    <r>
      <rPr>
        <sz val="11"/>
        <rFont val="宋体"/>
        <charset val="134"/>
      </rPr>
      <t>1.名称：压差控制开关
2.规格：cwk-24-2
3.品牌：</t>
    </r>
    <r>
      <rPr>
        <b/>
        <sz val="11"/>
        <rFont val="宋体"/>
        <charset val="134"/>
      </rPr>
      <t>武汉江新</t>
    </r>
  </si>
  <si>
    <t>小修</t>
  </si>
  <si>
    <t>电源线</t>
  </si>
  <si>
    <r>
      <rPr>
        <sz val="11"/>
        <rFont val="宋体"/>
        <charset val="134"/>
      </rPr>
      <t>1.名称：电源线
2.规格：BV-4mm²             
3.品牌：</t>
    </r>
    <r>
      <rPr>
        <b/>
        <sz val="11"/>
        <rFont val="宋体"/>
        <charset val="134"/>
      </rPr>
      <t>金龙羽</t>
    </r>
  </si>
  <si>
    <t>米</t>
  </si>
  <si>
    <r>
      <rPr>
        <sz val="11"/>
        <rFont val="宋体"/>
        <charset val="134"/>
      </rPr>
      <t>1.名称：地线
2.规格：BV-6mm²             
3.品牌：</t>
    </r>
    <r>
      <rPr>
        <b/>
        <sz val="11"/>
        <rFont val="宋体"/>
        <charset val="134"/>
      </rPr>
      <t>金龙羽</t>
    </r>
  </si>
  <si>
    <t>电缆线</t>
  </si>
  <si>
    <r>
      <rPr>
        <sz val="11"/>
        <rFont val="宋体"/>
        <charset val="134"/>
      </rPr>
      <t>1.名称：电缆线
2.规格：YJV-4X16+1X10      
3.品牌：</t>
    </r>
    <r>
      <rPr>
        <b/>
        <sz val="11"/>
        <rFont val="宋体"/>
        <charset val="134"/>
      </rPr>
      <t>金龙羽</t>
    </r>
  </si>
  <si>
    <t>免维护蓄电池</t>
  </si>
  <si>
    <r>
      <rPr>
        <sz val="11"/>
        <rFont val="宋体"/>
        <charset val="134"/>
      </rPr>
      <t>1.名称：免维护蓄电池
2.规格：6-QW-200(1200)12V200Ah
3.品牌：</t>
    </r>
    <r>
      <rPr>
        <b/>
        <sz val="11"/>
        <rFont val="宋体"/>
        <charset val="134"/>
      </rPr>
      <t>风帆</t>
    </r>
  </si>
  <si>
    <t>节</t>
  </si>
  <si>
    <r>
      <rPr>
        <sz val="11"/>
        <rFont val="宋体"/>
        <charset val="134"/>
      </rPr>
      <t>1.名称：免维护蓄电池
2.规格：6-FM1-930  
3.品牌：</t>
    </r>
    <r>
      <rPr>
        <b/>
        <sz val="11"/>
        <rFont val="宋体"/>
        <charset val="134"/>
      </rPr>
      <t>天龙</t>
    </r>
  </si>
  <si>
    <r>
      <rPr>
        <sz val="11"/>
        <rFont val="宋体"/>
        <charset val="134"/>
      </rPr>
      <t>1.名称：免维护蓄电池
2.规格：12V7.5AH 
3.品牌：</t>
    </r>
    <r>
      <rPr>
        <b/>
        <sz val="11"/>
        <rFont val="宋体"/>
        <charset val="134"/>
      </rPr>
      <t>SVC</t>
    </r>
  </si>
  <si>
    <r>
      <rPr>
        <sz val="11"/>
        <rFont val="宋体"/>
        <charset val="134"/>
      </rPr>
      <t>1.名称：免维护蓄电池
2.规格：GP65-12，12v65Ah
3.品牌：</t>
    </r>
    <r>
      <rPr>
        <b/>
        <sz val="11"/>
        <rFont val="宋体"/>
        <charset val="134"/>
      </rPr>
      <t>金悦诚</t>
    </r>
  </si>
  <si>
    <t>控制配电箱三相              150A</t>
  </si>
  <si>
    <r>
      <rPr>
        <sz val="11"/>
        <rFont val="宋体"/>
        <charset val="134"/>
      </rPr>
      <t>1.名称：控制配电箱三相 150A
2.规格：含时控器、交流接触器150A、启停按钮、指示灯、三相150A漏电开关
3.品牌：</t>
    </r>
    <r>
      <rPr>
        <b/>
        <sz val="11"/>
        <rFont val="宋体"/>
        <charset val="134"/>
      </rPr>
      <t>正泰</t>
    </r>
  </si>
  <si>
    <t>定制、包安装（大修）</t>
  </si>
  <si>
    <t>空气能类</t>
  </si>
  <si>
    <t>电子膨胀阀</t>
  </si>
  <si>
    <r>
      <rPr>
        <sz val="11"/>
        <rFont val="宋体"/>
        <charset val="134"/>
      </rPr>
      <t>1.名称：电子膨胀阀
2.型号：
线圈:034G5150
阀体:034G5095 ETS6-08
3.品牌：</t>
    </r>
    <r>
      <rPr>
        <b/>
        <sz val="11"/>
        <rFont val="宋体"/>
        <charset val="134"/>
      </rPr>
      <t>丹佛斯</t>
    </r>
  </si>
  <si>
    <t>套管式换热器</t>
  </si>
  <si>
    <r>
      <rPr>
        <sz val="11"/>
        <rFont val="宋体"/>
        <charset val="134"/>
      </rPr>
      <t>1.名称：套管式换热器
2.规格：10匹
3.型号：GWH-100GR
4.品牌：</t>
    </r>
    <r>
      <rPr>
        <b/>
        <sz val="11"/>
        <rFont val="宋体"/>
        <charset val="134"/>
      </rPr>
      <t>金星</t>
    </r>
  </si>
  <si>
    <t>过滤器</t>
  </si>
  <si>
    <r>
      <rPr>
        <sz val="11"/>
        <rFont val="宋体"/>
        <charset val="134"/>
      </rPr>
      <t>1.名称：过滤器
2.规格：φ12.7mm
3.品牌：</t>
    </r>
    <r>
      <rPr>
        <b/>
        <sz val="11"/>
        <rFont val="宋体"/>
        <charset val="134"/>
      </rPr>
      <t>丹佛斯</t>
    </r>
  </si>
  <si>
    <t>储液器</t>
  </si>
  <si>
    <r>
      <rPr>
        <sz val="11"/>
        <rFont val="宋体"/>
        <charset val="134"/>
      </rPr>
      <t>1.名称：储液器
2.规格：φ12.7mm
3.品牌：</t>
    </r>
    <r>
      <rPr>
        <b/>
        <sz val="11"/>
        <rFont val="宋体"/>
        <charset val="134"/>
      </rPr>
      <t>丹佛斯</t>
    </r>
  </si>
  <si>
    <t>分离器</t>
  </si>
  <si>
    <r>
      <t>1.名称：分离器
2.规格：φ19 mm
3.品牌：</t>
    </r>
    <r>
      <rPr>
        <b/>
        <sz val="11"/>
        <rFont val="宋体"/>
        <charset val="134"/>
      </rPr>
      <t>丹佛斯</t>
    </r>
  </si>
  <si>
    <t>制冷剂</t>
  </si>
  <si>
    <r>
      <t>1.名称：制冷剂
2.规格：R22 
3.品牌：</t>
    </r>
    <r>
      <rPr>
        <b/>
        <sz val="11"/>
        <rFont val="宋体"/>
        <charset val="134"/>
      </rPr>
      <t>杜邦</t>
    </r>
  </si>
  <si>
    <t>kg</t>
  </si>
  <si>
    <t>压力表</t>
  </si>
  <si>
    <t>1.名称：压力表
2.型号：HS-0G-1.8L
3.规格：0-1.8mpa
2.品牌：鸿森</t>
  </si>
  <si>
    <t>压缩机</t>
  </si>
  <si>
    <r>
      <rPr>
        <sz val="11"/>
        <rFont val="宋体"/>
        <charset val="134"/>
      </rPr>
      <t>1.名称：压缩机
2.规格：5匹
3.型号：ZW61KA-TFP-522
4.品牌：</t>
    </r>
    <r>
      <rPr>
        <b/>
        <sz val="11"/>
        <rFont val="宋体"/>
        <charset val="134"/>
      </rPr>
      <t>艾默生谷轮</t>
    </r>
  </si>
  <si>
    <r>
      <rPr>
        <sz val="11"/>
        <rFont val="宋体"/>
        <charset val="134"/>
      </rPr>
      <t>1.名称：压缩机
2.制冷量：15KW（6匹）
3.品牌：</t>
    </r>
    <r>
      <rPr>
        <b/>
        <sz val="11"/>
        <rFont val="宋体"/>
        <charset val="134"/>
      </rPr>
      <t>Panasonic(松下）</t>
    </r>
    <r>
      <rPr>
        <sz val="11"/>
        <rFont val="宋体"/>
        <charset val="134"/>
      </rPr>
      <t xml:space="preserve">
4.型号：C-SB453H8A</t>
    </r>
  </si>
  <si>
    <t>减震垫</t>
  </si>
  <si>
    <r>
      <rPr>
        <sz val="11"/>
        <rFont val="宋体"/>
        <charset val="134"/>
      </rPr>
      <t>1.名称：减震垫
2.规格：200*200
4.品牌：</t>
    </r>
    <r>
      <rPr>
        <b/>
        <sz val="11"/>
        <rFont val="宋体"/>
        <charset val="134"/>
      </rPr>
      <t>中震</t>
    </r>
  </si>
  <si>
    <t>阻尼减震器</t>
  </si>
  <si>
    <r>
      <rPr>
        <sz val="11"/>
        <rFont val="宋体"/>
        <charset val="134"/>
      </rPr>
      <t>1.名称：阻尼减震器（国标多簧）
2.规格：80-120KG
3.型号：ZD-3
4.品牌：</t>
    </r>
    <r>
      <rPr>
        <b/>
        <sz val="11"/>
        <rFont val="宋体"/>
        <charset val="134"/>
      </rPr>
      <t>中震</t>
    </r>
  </si>
  <si>
    <t>毛细管</t>
  </si>
  <si>
    <r>
      <rPr>
        <sz val="11"/>
        <rFont val="宋体"/>
        <charset val="134"/>
      </rPr>
      <t>1.名称：毛细管
2.规格：6mm
3.品牌：</t>
    </r>
    <r>
      <rPr>
        <b/>
        <sz val="11"/>
        <rFont val="宋体"/>
        <charset val="134"/>
      </rPr>
      <t>飞轮</t>
    </r>
  </si>
  <si>
    <t>干燥过滤器</t>
  </si>
  <si>
    <r>
      <rPr>
        <sz val="11"/>
        <rFont val="宋体"/>
        <charset val="134"/>
      </rPr>
      <t>1.名称：干燥过滤器
2.规格：焊接12.7mm
3.型号：EK-304S
4.品牌：</t>
    </r>
    <r>
      <rPr>
        <b/>
        <sz val="11"/>
        <rFont val="宋体"/>
        <charset val="134"/>
      </rPr>
      <t>艾默生</t>
    </r>
  </si>
  <si>
    <t>空气能主板</t>
  </si>
  <si>
    <r>
      <rPr>
        <sz val="11"/>
        <rFont val="宋体"/>
        <charset val="134"/>
      </rPr>
      <t>1.名称：空气能主板
2.规格：10匹
3.型号：K90B[F334]V14.11
4.品牌：</t>
    </r>
    <r>
      <rPr>
        <b/>
        <sz val="11"/>
        <rFont val="宋体"/>
        <charset val="134"/>
      </rPr>
      <t>金星</t>
    </r>
    <r>
      <rPr>
        <sz val="11"/>
        <rFont val="宋体"/>
        <charset val="134"/>
      </rPr>
      <t xml:space="preserve">
5.内容：含控制面板</t>
    </r>
  </si>
  <si>
    <t>高压传感器</t>
  </si>
  <si>
    <r>
      <rPr>
        <sz val="11"/>
        <rFont val="宋体"/>
        <charset val="134"/>
      </rPr>
      <t>1.名称：高压传感器
2.规格：0.35mpa(bar)
3.品牌：</t>
    </r>
    <r>
      <rPr>
        <b/>
        <sz val="11"/>
        <rFont val="宋体"/>
        <charset val="134"/>
      </rPr>
      <t>三花</t>
    </r>
  </si>
  <si>
    <t>氮气、氧气</t>
  </si>
  <si>
    <r>
      <rPr>
        <sz val="11"/>
        <rFont val="宋体"/>
        <charset val="134"/>
      </rPr>
      <t>1.名称：氮气
2.规格：5L
3.品牌：</t>
    </r>
    <r>
      <rPr>
        <b/>
        <sz val="11"/>
        <rFont val="宋体"/>
        <charset val="134"/>
      </rPr>
      <t>广钢气体</t>
    </r>
  </si>
  <si>
    <t>瓶</t>
  </si>
  <si>
    <r>
      <rPr>
        <sz val="11"/>
        <rFont val="宋体"/>
        <charset val="134"/>
      </rPr>
      <t>1.名称：氮气
2.规格：15L
3.品牌：</t>
    </r>
    <r>
      <rPr>
        <b/>
        <sz val="11"/>
        <rFont val="宋体"/>
        <charset val="134"/>
      </rPr>
      <t>广钢气体</t>
    </r>
  </si>
  <si>
    <r>
      <rPr>
        <sz val="11"/>
        <rFont val="宋体"/>
        <charset val="134"/>
      </rPr>
      <t>1.名称：氮气
2.规格：40L
3.品牌：</t>
    </r>
    <r>
      <rPr>
        <b/>
        <sz val="11"/>
        <rFont val="宋体"/>
        <charset val="134"/>
      </rPr>
      <t>广钢气体</t>
    </r>
  </si>
  <si>
    <t>空气能循环泵</t>
  </si>
  <si>
    <r>
      <rPr>
        <sz val="11"/>
        <rFont val="宋体"/>
        <charset val="134"/>
      </rPr>
      <t>1.名称：空气能循环泵
2.规格：0.75KW
3.流量：14吨
4.型号：PH-751EH
5.品牌：</t>
    </r>
    <r>
      <rPr>
        <b/>
        <sz val="11"/>
        <rFont val="宋体"/>
        <charset val="134"/>
      </rPr>
      <t>威乐</t>
    </r>
  </si>
  <si>
    <r>
      <rPr>
        <sz val="11"/>
        <rFont val="宋体"/>
        <charset val="134"/>
      </rPr>
      <t>1.名称：空气能循环泵
2.规格：330W
3.流量：100L/min
4.型号：PH-255EH
5.品牌：</t>
    </r>
    <r>
      <rPr>
        <b/>
        <sz val="11"/>
        <rFont val="宋体"/>
        <charset val="134"/>
      </rPr>
      <t>威乐</t>
    </r>
  </si>
  <si>
    <t>高效过滤器</t>
  </si>
  <si>
    <r>
      <rPr>
        <sz val="11"/>
        <rFont val="宋体"/>
        <charset val="134"/>
      </rPr>
      <t>1.名称：高效过滤器
2.规格：560*300*100
3.型号：喷塑双面护网 ，外框不锈钢    高温高效（耐高温200 ℃）
4.品牌：</t>
    </r>
    <r>
      <rPr>
        <b/>
        <sz val="11"/>
        <rFont val="宋体"/>
        <charset val="134"/>
      </rPr>
      <t>灵洁</t>
    </r>
  </si>
  <si>
    <t>保温棉</t>
  </si>
  <si>
    <r>
      <rPr>
        <sz val="11"/>
        <rFont val="宋体"/>
        <charset val="134"/>
      </rPr>
      <t>1.名称：保温棉（带铝箔）
2.规格：30mm厚
3.品牌：</t>
    </r>
    <r>
      <rPr>
        <b/>
        <sz val="11"/>
        <rFont val="宋体"/>
        <charset val="134"/>
      </rPr>
      <t>华美</t>
    </r>
  </si>
  <si>
    <t>m²</t>
  </si>
  <si>
    <t>钢管类钢管</t>
  </si>
  <si>
    <t>镀锌焊接弯头</t>
  </si>
  <si>
    <r>
      <rPr>
        <sz val="11"/>
        <rFont val="宋体"/>
        <charset val="134"/>
      </rPr>
      <t>1.名称：镀锌焊接弯头
2.规格：DN150 
3.品牌：</t>
    </r>
    <r>
      <rPr>
        <b/>
        <sz val="11"/>
        <rFont val="宋体"/>
        <charset val="134"/>
      </rPr>
      <t>友发</t>
    </r>
  </si>
  <si>
    <t>国标（中修）</t>
  </si>
  <si>
    <t>90C°弯头</t>
  </si>
  <si>
    <r>
      <rPr>
        <sz val="11"/>
        <rFont val="宋体"/>
        <charset val="134"/>
      </rPr>
      <t>1.名称：无缝钢管弯头
2.规格：DN150
3.品牌：</t>
    </r>
    <r>
      <rPr>
        <b/>
        <sz val="11"/>
        <rFont val="宋体"/>
        <charset val="134"/>
      </rPr>
      <t>云南曲靖</t>
    </r>
  </si>
  <si>
    <t>国标</t>
  </si>
  <si>
    <t>无缝钢管</t>
  </si>
  <si>
    <r>
      <rPr>
        <sz val="11"/>
        <rFont val="宋体"/>
        <charset val="134"/>
      </rPr>
      <t>1.名称：无缝钢管
2.规格：DN150*4.5                
3.品牌：</t>
    </r>
    <r>
      <rPr>
        <b/>
        <sz val="11"/>
        <rFont val="宋体"/>
        <charset val="134"/>
      </rPr>
      <t>云南曲靖</t>
    </r>
  </si>
  <si>
    <t>镀锌钢管</t>
  </si>
  <si>
    <r>
      <rPr>
        <sz val="11"/>
        <rFont val="宋体"/>
        <charset val="134"/>
      </rPr>
      <t>1.名称：镀锌钢管
2.规格：DN150*4.5 
3.品牌：</t>
    </r>
    <r>
      <rPr>
        <b/>
        <sz val="11"/>
        <rFont val="宋体"/>
        <charset val="134"/>
      </rPr>
      <t>振鸿</t>
    </r>
  </si>
  <si>
    <r>
      <rPr>
        <sz val="11"/>
        <rFont val="宋体"/>
        <charset val="134"/>
      </rPr>
      <t>1.名称：镀锌钢管
2.规格：DN65*4.0
3.品牌：</t>
    </r>
    <r>
      <rPr>
        <b/>
        <sz val="11"/>
        <rFont val="宋体"/>
        <charset val="134"/>
      </rPr>
      <t>振鸿</t>
    </r>
  </si>
  <si>
    <r>
      <rPr>
        <sz val="11"/>
        <rFont val="宋体"/>
        <charset val="134"/>
      </rPr>
      <t>1.名称：镀锌钢管
2.规格：DN125*4.0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</si>
  <si>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2.规格：DN100*4.0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</si>
  <si>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2.规格：DN80*4.0
3.品牌：</t>
    </r>
    <r>
      <rPr>
        <b/>
        <sz val="11"/>
        <rFont val="宋体"/>
        <charset val="134"/>
      </rPr>
      <t>友发</t>
    </r>
  </si>
  <si>
    <t>钢管</t>
  </si>
  <si>
    <r>
      <rPr>
        <sz val="11"/>
        <rFont val="宋体"/>
        <charset val="134"/>
      </rPr>
      <t>1.名称：镀锌钢管
2.规格：DN50*3.8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</si>
  <si>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2.规格：DN40*3.5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</si>
  <si>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2.规格：DN32*3.5
3.品牌：</t>
    </r>
    <r>
      <rPr>
        <b/>
        <sz val="11"/>
        <rFont val="宋体"/>
        <charset val="134"/>
      </rPr>
      <t>友发</t>
    </r>
  </si>
  <si>
    <r>
      <rPr>
        <sz val="11"/>
        <rFont val="宋体"/>
        <charset val="134"/>
      </rPr>
      <t>1.名称：镀锌钢管
2.规格：DN25*3.2
3.品牌：</t>
    </r>
    <r>
      <rPr>
        <b/>
        <sz val="11"/>
        <rFont val="宋体"/>
        <charset val="134"/>
      </rPr>
      <t>友发</t>
    </r>
  </si>
  <si>
    <t>不锈钢弯头</t>
  </si>
  <si>
    <r>
      <rPr>
        <sz val="11"/>
        <rFont val="宋体"/>
        <charset val="134"/>
      </rPr>
      <t>1.名称：不锈钢弯头
2.规格：DN40
3.品牌：</t>
    </r>
    <r>
      <rPr>
        <b/>
        <sz val="11"/>
        <rFont val="宋体"/>
        <charset val="134"/>
      </rPr>
      <t>友发</t>
    </r>
  </si>
  <si>
    <t>不锈钢三通</t>
  </si>
  <si>
    <r>
      <rPr>
        <sz val="11"/>
        <rFont val="宋体"/>
        <charset val="134"/>
      </rPr>
      <t>1.名称：不锈钢钢三通
2.规格：DN40
3.品牌：</t>
    </r>
    <r>
      <rPr>
        <b/>
        <sz val="11"/>
        <rFont val="宋体"/>
        <charset val="134"/>
      </rPr>
      <t>友发</t>
    </r>
  </si>
  <si>
    <t>冷却塔类</t>
  </si>
  <si>
    <t>冷却塔填料</t>
  </si>
  <si>
    <r>
      <rPr>
        <sz val="11"/>
        <rFont val="宋体"/>
        <charset val="134"/>
      </rPr>
      <t>1.名称：冷却塔填料
2.材质：S波形PVC
3.厚度：0.3mm
4.品牌：</t>
    </r>
    <r>
      <rPr>
        <b/>
        <sz val="11"/>
        <rFont val="宋体"/>
        <charset val="134"/>
      </rPr>
      <t>良机</t>
    </r>
  </si>
  <si>
    <t>公斤</t>
  </si>
  <si>
    <t>冷却塔消音垫</t>
  </si>
  <si>
    <r>
      <rPr>
        <sz val="11"/>
        <rFont val="宋体"/>
        <charset val="134"/>
      </rPr>
      <t>1.名称：冷却塔消音垫
2.材质：PU尼龙
3.厚度：30mm
4.品牌：</t>
    </r>
    <r>
      <rPr>
        <b/>
        <sz val="11"/>
        <rFont val="宋体"/>
        <charset val="134"/>
      </rPr>
      <t>良机</t>
    </r>
  </si>
  <si>
    <t>平方</t>
  </si>
  <si>
    <t>冷却塔进风网</t>
  </si>
  <si>
    <r>
      <rPr>
        <sz val="11"/>
        <rFont val="宋体"/>
        <charset val="134"/>
      </rPr>
      <t>1.名称：冷却塔进风网
2.材质：202不锈钢
3.品牌：</t>
    </r>
    <r>
      <rPr>
        <b/>
        <sz val="11"/>
        <rFont val="宋体"/>
        <charset val="134"/>
      </rPr>
      <t>太钢</t>
    </r>
  </si>
  <si>
    <t>冷却塔清洗</t>
  </si>
  <si>
    <t>1.名称：冷却塔清洗
2.规格：150T</t>
  </si>
  <si>
    <t>冷却塔保养</t>
  </si>
  <si>
    <t>1.名称：冷却塔保养
2.规格：150T</t>
  </si>
  <si>
    <t>阀门配件类</t>
  </si>
  <si>
    <t>水箱自动补水浮球阀</t>
  </si>
  <si>
    <r>
      <rPr>
        <sz val="11"/>
        <rFont val="宋体"/>
        <charset val="134"/>
      </rPr>
      <t>1.名称：水箱自动补水浮球阀
2.规格：DN100
3.材料：不锈钢
4.品牌：</t>
    </r>
    <r>
      <rPr>
        <b/>
        <sz val="11"/>
        <rFont val="宋体"/>
        <charset val="134"/>
      </rPr>
      <t>埃美柯</t>
    </r>
  </si>
  <si>
    <t>国标（小修）</t>
  </si>
  <si>
    <t>单向阀</t>
  </si>
  <si>
    <r>
      <rPr>
        <sz val="11"/>
        <rFont val="宋体"/>
        <charset val="134"/>
      </rPr>
      <t>1.名称：对夹式单向阀
2.规格：DN65
3.材料：铸铁
4.品牌：</t>
    </r>
    <r>
      <rPr>
        <b/>
        <sz val="11"/>
        <rFont val="宋体"/>
        <charset val="134"/>
      </rPr>
      <t>埃美柯</t>
    </r>
  </si>
  <si>
    <t>蝶阀</t>
  </si>
  <si>
    <r>
      <rPr>
        <sz val="11"/>
        <rFont val="宋体"/>
        <charset val="134"/>
      </rPr>
      <t>1.名称：手动涡轮对夹蝶阀
2.规格：DN100
3.材料：铸铁
4.品牌：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</si>
  <si>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1.名称：手动对夹涡轮蝶阀
2.规格：DN150
3.品牌：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</si>
  <si>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1.名称：手动对夹涡轮蝶阀
2.规格：DN50
3.品牌：</t>
    </r>
    <r>
      <rPr>
        <b/>
        <sz val="11"/>
        <rFont val="宋体"/>
        <charset val="134"/>
      </rPr>
      <t>埃美柯</t>
    </r>
  </si>
  <si>
    <t>闸阀</t>
  </si>
  <si>
    <r>
      <rPr>
        <sz val="11"/>
        <rFont val="宋体"/>
        <charset val="134"/>
      </rPr>
      <t>1.名称：法兰闸阀
2.规格：DN80
3.品牌：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</si>
  <si>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1.名称：法兰闸阀
2.规格：DN65
3.材料：铸铁
4.品牌：</t>
    </r>
    <r>
      <rPr>
        <b/>
        <sz val="11"/>
        <rFont val="宋体"/>
        <charset val="134"/>
      </rPr>
      <t>埃美柯</t>
    </r>
  </si>
  <si>
    <t>铜闸阀</t>
  </si>
  <si>
    <r>
      <rPr>
        <sz val="11"/>
        <rFont val="宋体"/>
        <charset val="134"/>
      </rPr>
      <t>1.名称：铜闸阀
2.规格：DN32
3.材料：黄铜
4.品牌：</t>
    </r>
    <r>
      <rPr>
        <b/>
        <sz val="11"/>
        <rFont val="宋体"/>
        <charset val="134"/>
      </rPr>
      <t>埃美柯</t>
    </r>
  </si>
  <si>
    <t>消声止回阀</t>
  </si>
  <si>
    <r>
      <rPr>
        <sz val="11"/>
        <rFont val="宋体"/>
        <charset val="134"/>
      </rPr>
      <t>1.名称：消声止回阀
2.规格：DN50
3.品牌：</t>
    </r>
    <r>
      <rPr>
        <b/>
        <sz val="11"/>
        <rFont val="宋体"/>
        <charset val="134"/>
      </rPr>
      <t>埃美柯</t>
    </r>
  </si>
  <si>
    <t>平衡阀</t>
  </si>
  <si>
    <r>
      <rPr>
        <sz val="11"/>
        <rFont val="宋体"/>
        <charset val="134"/>
      </rPr>
      <t>1.名称：平衡阀
2.规格：DN100
3.品牌：</t>
    </r>
    <r>
      <rPr>
        <b/>
        <sz val="11"/>
        <rFont val="宋体"/>
        <charset val="134"/>
      </rPr>
      <t>埃美柯</t>
    </r>
  </si>
  <si>
    <t>国标（大修）</t>
  </si>
  <si>
    <t>可曲挠橡胶软连接</t>
  </si>
  <si>
    <r>
      <rPr>
        <sz val="11"/>
        <rFont val="宋体"/>
        <charset val="134"/>
      </rPr>
      <t>1.名称：可曲挠橡胶软连接
2.规格：DN125
3.品牌：</t>
    </r>
    <r>
      <rPr>
        <b/>
        <sz val="11"/>
        <rFont val="宋体"/>
        <charset val="134"/>
      </rPr>
      <t>埃美柯</t>
    </r>
  </si>
  <si>
    <t>法兰橡胶软接</t>
  </si>
  <si>
    <r>
      <rPr>
        <sz val="11"/>
        <rFont val="宋体"/>
        <charset val="134"/>
      </rPr>
      <t>1.名称：法兰橡胶软接
2.规格：DN65
3.品牌：</t>
    </r>
    <r>
      <rPr>
        <b/>
        <sz val="11"/>
        <rFont val="宋体"/>
        <charset val="134"/>
      </rPr>
      <t>埃美柯</t>
    </r>
  </si>
  <si>
    <t>法兰软接头</t>
  </si>
  <si>
    <r>
      <rPr>
        <sz val="11"/>
        <rFont val="宋体"/>
        <charset val="134"/>
      </rPr>
      <t>1.名称：法兰软接头
2.规格：DN50
3.品牌：</t>
    </r>
    <r>
      <rPr>
        <b/>
        <sz val="11"/>
        <rFont val="宋体"/>
        <charset val="134"/>
      </rPr>
      <t>埃美柯</t>
    </r>
  </si>
  <si>
    <t>法兰螺丝</t>
  </si>
  <si>
    <r>
      <rPr>
        <sz val="11"/>
        <rFont val="宋体"/>
        <charset val="134"/>
      </rPr>
      <t>1.名称：法兰螺丝
2.规格：16*80 
3.品牌：</t>
    </r>
    <r>
      <rPr>
        <b/>
        <sz val="11"/>
        <rFont val="宋体"/>
        <charset val="134"/>
      </rPr>
      <t>固万基</t>
    </r>
  </si>
  <si>
    <r>
      <rPr>
        <sz val="11"/>
        <rFont val="宋体"/>
        <charset val="134"/>
      </rPr>
      <t>1.名称：法兰螺丝
2.材质：10*130
3.品牌：</t>
    </r>
    <r>
      <rPr>
        <b/>
        <sz val="11"/>
        <rFont val="宋体"/>
        <charset val="134"/>
      </rPr>
      <t>固万基</t>
    </r>
  </si>
  <si>
    <t>不锈钢浮球</t>
  </si>
  <si>
    <r>
      <rPr>
        <sz val="11"/>
        <rFont val="宋体"/>
        <charset val="134"/>
      </rPr>
      <t>1.名称：不锈钢浮球
2.规格：DN20
3.品牌：</t>
    </r>
    <r>
      <rPr>
        <b/>
        <sz val="11"/>
        <rFont val="宋体"/>
        <charset val="134"/>
      </rPr>
      <t>固万基</t>
    </r>
  </si>
  <si>
    <t>径向压力表套装</t>
  </si>
  <si>
    <r>
      <rPr>
        <sz val="11"/>
        <rFont val="宋体"/>
        <charset val="134"/>
      </rPr>
      <t>1.名称：径向压力表套装
2.材质：不锈钢
3.规格：DN15
4.品牌：</t>
    </r>
    <r>
      <rPr>
        <b/>
        <sz val="11"/>
        <rFont val="宋体"/>
        <charset val="134"/>
      </rPr>
      <t>埃美柯</t>
    </r>
    <r>
      <rPr>
        <sz val="11"/>
        <rFont val="宋体"/>
        <charset val="134"/>
      </rPr>
      <t xml:space="preserve">
4.内容：表头、表杆、阀门</t>
    </r>
  </si>
  <si>
    <t>焊接法兰盘</t>
  </si>
  <si>
    <r>
      <rPr>
        <sz val="11"/>
        <rFont val="宋体"/>
        <charset val="134"/>
      </rPr>
      <t>1.名称：焊接法兰盘
2.规格：DN150 
3.品牌：</t>
    </r>
    <r>
      <rPr>
        <b/>
        <sz val="11"/>
        <rFont val="宋体"/>
        <charset val="134"/>
      </rPr>
      <t>塘沽利盾</t>
    </r>
  </si>
  <si>
    <t>调压阀</t>
  </si>
  <si>
    <r>
      <rPr>
        <sz val="11"/>
        <rFont val="宋体"/>
        <charset val="134"/>
      </rPr>
      <t>1.名称：调压阀
2.规格：DN100
3.品牌：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</si>
  <si>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1.名称：对夹式单向阀
2.规格：DN80
3.材料：铸铁
4.品牌：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</si>
  <si>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1.名称：铜闸阀
2.规格：DN40
3.材料：黄铜
4.品牌：</t>
    </r>
    <r>
      <rPr>
        <b/>
        <sz val="11"/>
        <rFont val="宋体"/>
        <charset val="134"/>
      </rPr>
      <t>埃美柯</t>
    </r>
  </si>
  <si>
    <r>
      <rPr>
        <sz val="11"/>
        <rFont val="宋体"/>
        <charset val="134"/>
      </rPr>
      <t>1.名称：消声止回阀
2.规格：DN125
3.品牌：</t>
    </r>
    <r>
      <rPr>
        <b/>
        <sz val="11"/>
        <rFont val="宋体"/>
        <charset val="134"/>
      </rPr>
      <t>埃美柯</t>
    </r>
  </si>
  <si>
    <t>PVC/PPR管线类</t>
  </si>
  <si>
    <t>PPR闸阀</t>
  </si>
  <si>
    <r>
      <rPr>
        <sz val="11"/>
        <rFont val="宋体"/>
        <charset val="134"/>
      </rPr>
      <t>1.名称：PPR闸阀
2.型号：DN110  
3.品牌：</t>
    </r>
    <r>
      <rPr>
        <b/>
        <sz val="11"/>
        <rFont val="宋体"/>
        <charset val="134"/>
      </rPr>
      <t>联塑</t>
    </r>
  </si>
  <si>
    <t>PPR活接</t>
  </si>
  <si>
    <r>
      <rPr>
        <sz val="11"/>
        <rFont val="宋体"/>
        <charset val="134"/>
      </rPr>
      <t>1.名称：PPR活接
2.型号：DN110  
3.品牌：</t>
    </r>
    <r>
      <rPr>
        <b/>
        <sz val="11"/>
        <rFont val="宋体"/>
        <charset val="134"/>
      </rPr>
      <t>联塑</t>
    </r>
  </si>
  <si>
    <t>PVC管法兰</t>
  </si>
  <si>
    <r>
      <rPr>
        <sz val="11"/>
        <rFont val="宋体"/>
        <charset val="134"/>
      </rPr>
      <t>1.名称：PVC管法兰
2.规格：DN160 
3.品牌：</t>
    </r>
    <r>
      <rPr>
        <b/>
        <sz val="11"/>
        <rFont val="宋体"/>
        <charset val="134"/>
      </rPr>
      <t>联塑</t>
    </r>
  </si>
  <si>
    <t>PPR铜闸阀</t>
  </si>
  <si>
    <r>
      <rPr>
        <sz val="11"/>
        <rFont val="宋体"/>
        <charset val="134"/>
      </rPr>
      <t>1.名管：PPR铜闸阀
2.规格：DN40
3.品牌：</t>
    </r>
    <r>
      <rPr>
        <b/>
        <sz val="11"/>
        <rFont val="宋体"/>
        <charset val="134"/>
      </rPr>
      <t>联塑</t>
    </r>
  </si>
  <si>
    <t>PPR外牙直通</t>
  </si>
  <si>
    <r>
      <rPr>
        <sz val="11"/>
        <rFont val="宋体"/>
        <charset val="134"/>
      </rPr>
      <t>1.名称：PPR外牙直通
2.规格：DN40
3.品牌：</t>
    </r>
    <r>
      <rPr>
        <b/>
        <sz val="11"/>
        <rFont val="宋体"/>
        <charset val="134"/>
      </rPr>
      <t>联塑</t>
    </r>
  </si>
  <si>
    <t>PPR大小头</t>
  </si>
  <si>
    <r>
      <rPr>
        <sz val="11"/>
        <rFont val="宋体"/>
        <charset val="134"/>
      </rPr>
      <t>1.名称：PPR大小头
2.规格：DN40转32
3.品牌：</t>
    </r>
    <r>
      <rPr>
        <b/>
        <sz val="11"/>
        <rFont val="宋体"/>
        <charset val="134"/>
      </rPr>
      <t>联塑</t>
    </r>
  </si>
  <si>
    <t>PPR法兰盘</t>
  </si>
  <si>
    <r>
      <rPr>
        <sz val="11"/>
        <rFont val="宋体"/>
        <charset val="134"/>
      </rPr>
      <t>1.名称：PPR法兰盘
2.规格：DN150   
3.品牌：</t>
    </r>
    <r>
      <rPr>
        <b/>
        <sz val="11"/>
        <rFont val="宋体"/>
        <charset val="134"/>
      </rPr>
      <t>联塑</t>
    </r>
  </si>
  <si>
    <t>维修工时费</t>
  </si>
  <si>
    <t>次</t>
  </si>
  <si>
    <t>/</t>
  </si>
  <si>
    <t>合计/元（含税）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</si>
</sst>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#,##0_);\(#,##0\)"/>
  </numFmts>
  <fonts count="25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43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3" fontId="1" fillId="0" borderId="0" xfId="0" applyNumberFormat="1" applyFont="1" applyFill="1" applyAlignment="1" applyProtection="1">
      <alignment horizontal="center" vertical="center" wrapText="1"/>
      <protection locked="0"/>
    </xf>
    <xf numFmtId="43" fontId="4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43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5" fontId="1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176" fontId="1" fillId="0" borderId="1" xfId="0" applyNumberFormat="1" applyFont="1" applyFill="1" applyBorder="1" applyAlignment="1" applyProtection="1">
      <alignment horizontal="left" vertical="top" wrapText="1"/>
    </xf>
    <xf numFmtId="5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43" fontId="3" fillId="0" borderId="7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43" fontId="3" fillId="0" borderId="13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43" fontId="3" fillId="0" borderId="12" xfId="0" applyNumberFormat="1" applyFont="1" applyFill="1" applyBorder="1" applyAlignment="1" applyProtection="1">
      <alignment vertical="center"/>
    </xf>
    <xf numFmtId="43" fontId="3" fillId="0" borderId="15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T110"/>
  <sheetViews>
    <sheetView tabSelected="1" zoomScale="90" zoomScaleNormal="90" workbookViewId="0">
      <pane ySplit="3" topLeftCell="A4" activePane="bottomLeft" state="frozen"/>
      <selection/>
      <selection pane="bottomLeft" activeCell="J6" sqref="J6"/>
    </sheetView>
  </sheetViews>
  <sheetFormatPr defaultColWidth="9" defaultRowHeight="13.5"/>
  <cols>
    <col min="1" max="1" width="5.125" style="10" customWidth="1"/>
    <col min="2" max="2" width="17.5" style="11" customWidth="1"/>
    <col min="3" max="3" width="37.625" style="11" customWidth="1"/>
    <col min="4" max="5" width="7.49166666666667" style="9" customWidth="1"/>
    <col min="6" max="6" width="11.5" style="12" customWidth="1"/>
    <col min="7" max="7" width="21.7166666666667" style="10" customWidth="1"/>
    <col min="8" max="8" width="15.75" style="12" customWidth="1"/>
    <col min="9" max="9" width="14.375" style="10" customWidth="1"/>
    <col min="10" max="10" width="52.8083333333333" style="13" customWidth="1"/>
    <col min="11" max="12" width="15.5583333333333" style="10" customWidth="1"/>
    <col min="13" max="13" width="27.5" style="10" customWidth="1"/>
    <col min="14" max="14" width="24.3" style="9" customWidth="1"/>
    <col min="15" max="218" width="8.8" style="9"/>
    <col min="219" max="219" width="8.8" style="4"/>
    <col min="220" max="16384" width="9" style="4"/>
  </cols>
  <sheetData>
    <row r="1" ht="30" customHeight="1" spans="1:224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="1" customFormat="1" ht="29" customHeight="1" spans="1:224">
      <c r="A2" s="10"/>
      <c r="B2" s="10"/>
      <c r="C2" s="10"/>
      <c r="D2" s="10"/>
      <c r="E2" s="10"/>
      <c r="F2" s="12"/>
      <c r="G2" s="2"/>
      <c r="H2" s="15" t="s">
        <v>1</v>
      </c>
      <c r="I2" s="10"/>
      <c r="J2" s="16"/>
      <c r="K2" s="12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</row>
    <row r="3" s="1" customFormat="1" ht="29" customHeight="1" spans="1:22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17" t="s">
        <v>10</v>
      </c>
      <c r="J3" s="16"/>
      <c r="K3" s="12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</row>
    <row r="4" s="1" customFormat="1" ht="28" customHeight="1" spans="1:224">
      <c r="A4" s="21" t="s">
        <v>11</v>
      </c>
      <c r="B4" s="22"/>
      <c r="C4" s="22"/>
      <c r="D4" s="22"/>
      <c r="E4" s="22"/>
      <c r="F4" s="23"/>
      <c r="G4" s="22"/>
      <c r="H4" s="23"/>
      <c r="I4" s="24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</row>
    <row r="5" s="2" customFormat="1" ht="81" spans="1:224">
      <c r="A5" s="17">
        <v>1</v>
      </c>
      <c r="B5" s="25" t="s">
        <v>12</v>
      </c>
      <c r="C5" s="25" t="s">
        <v>13</v>
      </c>
      <c r="D5" s="26" t="s">
        <v>14</v>
      </c>
      <c r="E5" s="27">
        <v>1</v>
      </c>
      <c r="F5" s="28">
        <v>4300</v>
      </c>
      <c r="G5" s="26">
        <v>1</v>
      </c>
      <c r="H5" s="28">
        <f t="shared" ref="H5:H16" si="0">G5*F5</f>
        <v>4300</v>
      </c>
      <c r="I5" s="19" t="s">
        <v>15</v>
      </c>
      <c r="J5" s="6"/>
      <c r="K5" s="2"/>
      <c r="HK5" s="4"/>
    </row>
    <row r="6" s="2" customFormat="1" ht="79" customHeight="1" spans="1:224">
      <c r="A6" s="17">
        <v>2</v>
      </c>
      <c r="B6" s="29" t="s">
        <v>16</v>
      </c>
      <c r="C6" s="29" t="s">
        <v>17</v>
      </c>
      <c r="D6" s="17" t="s">
        <v>18</v>
      </c>
      <c r="E6" s="27">
        <v>1</v>
      </c>
      <c r="F6" s="18">
        <v>2641</v>
      </c>
      <c r="G6" s="17">
        <v>1</v>
      </c>
      <c r="H6" s="28">
        <f t="shared" si="0"/>
        <v>2641</v>
      </c>
      <c r="I6" s="19" t="s">
        <v>15</v>
      </c>
      <c r="J6" s="6"/>
      <c r="K6" s="15"/>
      <c r="L6" s="2"/>
      <c r="HK6" s="4"/>
    </row>
    <row r="7" s="2" customFormat="1" ht="54" spans="1:224">
      <c r="A7" s="17">
        <v>3</v>
      </c>
      <c r="B7" s="29" t="s">
        <v>19</v>
      </c>
      <c r="C7" s="29" t="s">
        <v>20</v>
      </c>
      <c r="D7" s="17" t="s">
        <v>21</v>
      </c>
      <c r="E7" s="27">
        <v>1</v>
      </c>
      <c r="F7" s="18">
        <v>105</v>
      </c>
      <c r="G7" s="17">
        <v>2</v>
      </c>
      <c r="H7" s="28">
        <f t="shared" si="0"/>
        <v>210</v>
      </c>
      <c r="I7" s="19" t="s">
        <v>22</v>
      </c>
      <c r="J7" s="6"/>
      <c r="K7" s="2"/>
      <c r="HK7" s="4"/>
    </row>
    <row r="8" s="2" customFormat="1" ht="54" spans="1:224">
      <c r="A8" s="17">
        <v>4</v>
      </c>
      <c r="B8" s="29" t="s">
        <v>19</v>
      </c>
      <c r="C8" s="29" t="s">
        <v>23</v>
      </c>
      <c r="D8" s="17" t="s">
        <v>21</v>
      </c>
      <c r="E8" s="27">
        <v>1</v>
      </c>
      <c r="F8" s="18">
        <v>124</v>
      </c>
      <c r="G8" s="17">
        <v>2</v>
      </c>
      <c r="H8" s="28">
        <f t="shared" si="0"/>
        <v>248</v>
      </c>
      <c r="I8" s="19" t="s">
        <v>22</v>
      </c>
      <c r="J8" s="6"/>
      <c r="K8" s="2"/>
      <c r="HK8" s="4"/>
    </row>
    <row r="9" s="2" customFormat="1" ht="54" spans="1:224">
      <c r="A9" s="17">
        <v>5</v>
      </c>
      <c r="B9" s="29" t="s">
        <v>19</v>
      </c>
      <c r="C9" s="29" t="s">
        <v>24</v>
      </c>
      <c r="D9" s="17" t="s">
        <v>21</v>
      </c>
      <c r="E9" s="27">
        <v>1</v>
      </c>
      <c r="F9" s="18">
        <v>320</v>
      </c>
      <c r="G9" s="17">
        <v>2</v>
      </c>
      <c r="H9" s="28">
        <f t="shared" si="0"/>
        <v>640</v>
      </c>
      <c r="I9" s="19" t="s">
        <v>15</v>
      </c>
      <c r="J9" s="6"/>
      <c r="HK9" s="4"/>
    </row>
    <row r="10" s="2" customFormat="1" ht="54" spans="1:224">
      <c r="A10" s="17">
        <v>6</v>
      </c>
      <c r="B10" s="29" t="s">
        <v>25</v>
      </c>
      <c r="C10" s="29" t="s">
        <v>26</v>
      </c>
      <c r="D10" s="17" t="s">
        <v>18</v>
      </c>
      <c r="E10" s="27">
        <v>1</v>
      </c>
      <c r="F10" s="18">
        <v>110</v>
      </c>
      <c r="G10" s="17">
        <v>2</v>
      </c>
      <c r="H10" s="28">
        <f t="shared" si="0"/>
        <v>220</v>
      </c>
      <c r="I10" s="19" t="s">
        <v>22</v>
      </c>
      <c r="J10" s="6"/>
      <c r="K10" s="2"/>
      <c r="HK10" s="4"/>
    </row>
    <row r="11" s="2" customFormat="1" ht="54" spans="1:224">
      <c r="A11" s="17">
        <v>7</v>
      </c>
      <c r="B11" s="29" t="s">
        <v>25</v>
      </c>
      <c r="C11" s="29" t="s">
        <v>27</v>
      </c>
      <c r="D11" s="17" t="s">
        <v>18</v>
      </c>
      <c r="E11" s="27">
        <v>1</v>
      </c>
      <c r="F11" s="18">
        <v>143</v>
      </c>
      <c r="G11" s="17">
        <v>2</v>
      </c>
      <c r="H11" s="28">
        <f t="shared" si="0"/>
        <v>286</v>
      </c>
      <c r="I11" s="19" t="s">
        <v>15</v>
      </c>
      <c r="J11" s="6"/>
      <c r="K11" s="2"/>
      <c r="HK11" s="4"/>
    </row>
    <row r="12" s="2" customFormat="1" ht="54" spans="1:224">
      <c r="A12" s="17">
        <v>8</v>
      </c>
      <c r="B12" s="29" t="s">
        <v>25</v>
      </c>
      <c r="C12" s="29" t="s">
        <v>28</v>
      </c>
      <c r="D12" s="17" t="s">
        <v>18</v>
      </c>
      <c r="E12" s="27">
        <v>1</v>
      </c>
      <c r="F12" s="18">
        <v>420</v>
      </c>
      <c r="G12" s="17">
        <v>2</v>
      </c>
      <c r="H12" s="28">
        <f t="shared" si="0"/>
        <v>840</v>
      </c>
      <c r="I12" s="19" t="s">
        <v>15</v>
      </c>
      <c r="J12" s="6"/>
      <c r="HK12" s="4"/>
    </row>
    <row r="13" s="2" customFormat="1" ht="62" customHeight="1" spans="1:224">
      <c r="A13" s="17">
        <v>9</v>
      </c>
      <c r="B13" s="30" t="s">
        <v>19</v>
      </c>
      <c r="C13" s="30" t="s">
        <v>29</v>
      </c>
      <c r="D13" s="31" t="s">
        <v>21</v>
      </c>
      <c r="E13" s="32">
        <v>1</v>
      </c>
      <c r="F13" s="18">
        <v>260</v>
      </c>
      <c r="G13" s="31">
        <v>1</v>
      </c>
      <c r="H13" s="28">
        <f t="shared" si="0"/>
        <v>260</v>
      </c>
      <c r="I13" s="33" t="s">
        <v>15</v>
      </c>
      <c r="J13" s="6"/>
      <c r="N13" s="34"/>
      <c r="HK13" s="4"/>
    </row>
    <row r="14" s="2" customFormat="1" ht="54" spans="1:224">
      <c r="A14" s="17">
        <v>10</v>
      </c>
      <c r="B14" s="29" t="s">
        <v>25</v>
      </c>
      <c r="C14" s="29" t="s">
        <v>30</v>
      </c>
      <c r="D14" s="17" t="s">
        <v>18</v>
      </c>
      <c r="E14" s="27">
        <v>1</v>
      </c>
      <c r="F14" s="18">
        <v>430</v>
      </c>
      <c r="G14" s="17">
        <v>2</v>
      </c>
      <c r="H14" s="28">
        <f t="shared" si="0"/>
        <v>860</v>
      </c>
      <c r="I14" s="19" t="s">
        <v>15</v>
      </c>
      <c r="J14" s="6"/>
      <c r="HK14" s="4"/>
    </row>
    <row r="15" s="2" customFormat="1" ht="54" spans="1:224">
      <c r="A15" s="17">
        <v>11</v>
      </c>
      <c r="B15" s="30" t="s">
        <v>31</v>
      </c>
      <c r="C15" s="30" t="s">
        <v>32</v>
      </c>
      <c r="D15" s="35" t="s">
        <v>33</v>
      </c>
      <c r="E15" s="32">
        <v>1</v>
      </c>
      <c r="F15" s="18">
        <v>190</v>
      </c>
      <c r="G15" s="31">
        <v>1</v>
      </c>
      <c r="H15" s="28">
        <f t="shared" si="0"/>
        <v>190</v>
      </c>
      <c r="I15" s="33" t="s">
        <v>34</v>
      </c>
      <c r="J15" s="6"/>
      <c r="N15" s="8"/>
      <c r="HK15" s="4"/>
    </row>
    <row r="16" s="2" customFormat="1" ht="63" customHeight="1" spans="1:224">
      <c r="A16" s="17">
        <v>12</v>
      </c>
      <c r="B16" s="29" t="s">
        <v>35</v>
      </c>
      <c r="C16" s="29" t="s">
        <v>36</v>
      </c>
      <c r="D16" s="17" t="s">
        <v>21</v>
      </c>
      <c r="E16" s="27">
        <v>1</v>
      </c>
      <c r="F16" s="18">
        <v>400</v>
      </c>
      <c r="G16" s="17">
        <v>1</v>
      </c>
      <c r="H16" s="28">
        <f t="shared" si="0"/>
        <v>400</v>
      </c>
      <c r="I16" s="19" t="s">
        <v>15</v>
      </c>
      <c r="J16" s="13"/>
      <c r="K16" s="10"/>
      <c r="L16" s="10"/>
      <c r="M16" s="1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4"/>
      <c r="HL16" s="4"/>
      <c r="HM16" s="4"/>
      <c r="HN16" s="4"/>
      <c r="HO16" s="4"/>
      <c r="HP16" s="4"/>
    </row>
    <row r="17" s="2" customFormat="1" ht="24" customHeight="1" spans="1:222">
      <c r="A17" s="21" t="s">
        <v>37</v>
      </c>
      <c r="B17" s="22"/>
      <c r="C17" s="22"/>
      <c r="D17" s="22"/>
      <c r="E17" s="22"/>
      <c r="F17" s="23"/>
      <c r="G17" s="22"/>
      <c r="H17" s="23"/>
      <c r="I17" s="24"/>
      <c r="J17" s="6"/>
      <c r="HK17" s="4"/>
    </row>
    <row r="18" s="2" customFormat="1" ht="54" spans="1:222">
      <c r="A18" s="17">
        <v>13</v>
      </c>
      <c r="B18" s="29" t="s">
        <v>38</v>
      </c>
      <c r="C18" s="29" t="s">
        <v>39</v>
      </c>
      <c r="D18" s="17" t="s">
        <v>21</v>
      </c>
      <c r="E18" s="27">
        <v>1</v>
      </c>
      <c r="F18" s="18">
        <v>6300</v>
      </c>
      <c r="G18" s="17">
        <v>1</v>
      </c>
      <c r="H18" s="18">
        <f t="shared" ref="H18:H29" si="1">G18*F18</f>
        <v>6300</v>
      </c>
      <c r="I18" s="19" t="s">
        <v>22</v>
      </c>
      <c r="J18" s="6"/>
      <c r="K18" s="2"/>
      <c r="L18" s="2"/>
      <c r="HK18" s="4"/>
    </row>
    <row r="19" s="2" customFormat="1" ht="40.5" spans="1:222">
      <c r="A19" s="17">
        <v>14</v>
      </c>
      <c r="B19" s="29" t="s">
        <v>40</v>
      </c>
      <c r="C19" s="29" t="s">
        <v>41</v>
      </c>
      <c r="D19" s="17" t="s">
        <v>14</v>
      </c>
      <c r="E19" s="27">
        <v>1</v>
      </c>
      <c r="F19" s="18">
        <v>570</v>
      </c>
      <c r="G19" s="17">
        <v>1</v>
      </c>
      <c r="H19" s="18">
        <f t="shared" si="1"/>
        <v>570</v>
      </c>
      <c r="I19" s="19" t="s">
        <v>22</v>
      </c>
      <c r="J19" s="6"/>
      <c r="HK19" s="4"/>
    </row>
    <row r="20" s="2" customFormat="1" ht="67.5" spans="1:222">
      <c r="A20" s="17">
        <v>15</v>
      </c>
      <c r="B20" s="29" t="s">
        <v>42</v>
      </c>
      <c r="C20" s="29" t="s">
        <v>43</v>
      </c>
      <c r="D20" s="17" t="s">
        <v>21</v>
      </c>
      <c r="E20" s="27">
        <v>1</v>
      </c>
      <c r="F20" s="18">
        <v>800</v>
      </c>
      <c r="G20" s="17">
        <v>1</v>
      </c>
      <c r="H20" s="18">
        <f t="shared" si="1"/>
        <v>800</v>
      </c>
      <c r="I20" s="19" t="s">
        <v>22</v>
      </c>
      <c r="J20" s="6"/>
      <c r="HK20" s="4"/>
    </row>
    <row r="21" s="2" customFormat="1" ht="40.5" spans="1:222">
      <c r="A21" s="17">
        <v>16</v>
      </c>
      <c r="B21" s="29" t="s">
        <v>44</v>
      </c>
      <c r="C21" s="29" t="s">
        <v>45</v>
      </c>
      <c r="D21" s="17" t="s">
        <v>21</v>
      </c>
      <c r="E21" s="27">
        <v>1</v>
      </c>
      <c r="F21" s="18">
        <v>360</v>
      </c>
      <c r="G21" s="17">
        <v>1</v>
      </c>
      <c r="H21" s="18">
        <f t="shared" si="1"/>
        <v>360</v>
      </c>
      <c r="I21" s="19" t="s">
        <v>46</v>
      </c>
      <c r="J21" s="6"/>
      <c r="HK21" s="4"/>
    </row>
    <row r="22" s="2" customFormat="1" ht="40.5" spans="1:222">
      <c r="A22" s="17">
        <v>17</v>
      </c>
      <c r="B22" s="29" t="s">
        <v>47</v>
      </c>
      <c r="C22" s="29" t="s">
        <v>48</v>
      </c>
      <c r="D22" s="17" t="s">
        <v>49</v>
      </c>
      <c r="E22" s="27">
        <v>1</v>
      </c>
      <c r="F22" s="18">
        <v>6</v>
      </c>
      <c r="G22" s="17">
        <v>31</v>
      </c>
      <c r="H22" s="18">
        <f t="shared" si="1"/>
        <v>186</v>
      </c>
      <c r="I22" s="19" t="s">
        <v>46</v>
      </c>
      <c r="J22" s="6"/>
      <c r="K22" s="2"/>
      <c r="HK22" s="4"/>
    </row>
    <row r="23" s="2" customFormat="1" ht="40.5" spans="1:222">
      <c r="A23" s="17">
        <v>18</v>
      </c>
      <c r="B23" s="29" t="s">
        <v>47</v>
      </c>
      <c r="C23" s="29" t="s">
        <v>50</v>
      </c>
      <c r="D23" s="17" t="s">
        <v>49</v>
      </c>
      <c r="E23" s="27">
        <v>1</v>
      </c>
      <c r="F23" s="18">
        <v>9</v>
      </c>
      <c r="G23" s="17">
        <v>25</v>
      </c>
      <c r="H23" s="18">
        <f t="shared" si="1"/>
        <v>225</v>
      </c>
      <c r="I23" s="19" t="s">
        <v>46</v>
      </c>
      <c r="J23" s="6"/>
      <c r="K23" s="2"/>
      <c r="HK23" s="4"/>
    </row>
    <row r="24" s="2" customFormat="1" ht="40.5" spans="1:222">
      <c r="A24" s="17">
        <v>19</v>
      </c>
      <c r="B24" s="29" t="s">
        <v>51</v>
      </c>
      <c r="C24" s="29" t="s">
        <v>52</v>
      </c>
      <c r="D24" s="17" t="s">
        <v>49</v>
      </c>
      <c r="E24" s="27">
        <v>1</v>
      </c>
      <c r="F24" s="18">
        <v>70</v>
      </c>
      <c r="G24" s="17">
        <v>20</v>
      </c>
      <c r="H24" s="18">
        <f t="shared" si="1"/>
        <v>1400</v>
      </c>
      <c r="I24" s="19" t="s">
        <v>46</v>
      </c>
      <c r="J24" s="6"/>
      <c r="K24" s="2"/>
      <c r="HK24" s="4"/>
    </row>
    <row r="25" s="3" customFormat="1" ht="40.5" spans="1:222">
      <c r="A25" s="17">
        <v>20</v>
      </c>
      <c r="B25" s="25" t="s">
        <v>53</v>
      </c>
      <c r="C25" s="36" t="s">
        <v>54</v>
      </c>
      <c r="D25" s="37" t="s">
        <v>55</v>
      </c>
      <c r="E25" s="27">
        <v>1</v>
      </c>
      <c r="F25" s="18">
        <v>1500</v>
      </c>
      <c r="G25" s="38">
        <v>8</v>
      </c>
      <c r="H25" s="18">
        <f t="shared" si="1"/>
        <v>12000</v>
      </c>
      <c r="I25" s="39" t="s">
        <v>15</v>
      </c>
      <c r="J25" s="13"/>
      <c r="K25" s="8"/>
      <c r="L25" s="40"/>
      <c r="M25" s="40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</row>
    <row r="26" s="4" customFormat="1" ht="40.5" spans="1:222">
      <c r="A26" s="17">
        <v>21</v>
      </c>
      <c r="B26" s="42" t="s">
        <v>53</v>
      </c>
      <c r="C26" s="36" t="s">
        <v>56</v>
      </c>
      <c r="D26" s="37" t="s">
        <v>55</v>
      </c>
      <c r="E26" s="27">
        <v>1</v>
      </c>
      <c r="F26" s="18">
        <v>1000</v>
      </c>
      <c r="G26" s="38">
        <v>1</v>
      </c>
      <c r="H26" s="18">
        <f t="shared" si="1"/>
        <v>1000</v>
      </c>
      <c r="I26" s="39" t="s">
        <v>15</v>
      </c>
      <c r="J26" s="13"/>
      <c r="K26" s="10"/>
      <c r="L26" s="10"/>
      <c r="M26" s="10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</row>
    <row r="27" s="4" customFormat="1" ht="40.5" spans="1:222">
      <c r="A27" s="17">
        <v>22</v>
      </c>
      <c r="B27" s="42" t="s">
        <v>53</v>
      </c>
      <c r="C27" s="36" t="s">
        <v>57</v>
      </c>
      <c r="D27" s="37" t="s">
        <v>55</v>
      </c>
      <c r="E27" s="27">
        <v>1</v>
      </c>
      <c r="F27" s="18">
        <v>130</v>
      </c>
      <c r="G27" s="38">
        <v>1</v>
      </c>
      <c r="H27" s="18">
        <f t="shared" si="1"/>
        <v>130</v>
      </c>
      <c r="I27" s="39" t="s">
        <v>46</v>
      </c>
      <c r="J27" s="13"/>
      <c r="K27" s="10"/>
      <c r="L27" s="10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</row>
    <row r="28" s="4" customFormat="1" ht="40.5" spans="1:222">
      <c r="A28" s="17">
        <v>23</v>
      </c>
      <c r="B28" s="43" t="s">
        <v>53</v>
      </c>
      <c r="C28" s="36" t="s">
        <v>58</v>
      </c>
      <c r="D28" s="44" t="s">
        <v>55</v>
      </c>
      <c r="E28" s="32">
        <v>1</v>
      </c>
      <c r="F28" s="18">
        <v>550</v>
      </c>
      <c r="G28" s="45">
        <v>1</v>
      </c>
      <c r="H28" s="18">
        <f t="shared" si="1"/>
        <v>550</v>
      </c>
      <c r="I28" s="46" t="s">
        <v>22</v>
      </c>
      <c r="J28" s="13"/>
      <c r="K28" s="10"/>
      <c r="L28" s="10"/>
      <c r="M28" s="10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</row>
    <row r="29" s="4" customFormat="1" ht="54" spans="1:222">
      <c r="A29" s="17">
        <v>24</v>
      </c>
      <c r="B29" s="47" t="s">
        <v>59</v>
      </c>
      <c r="C29" s="48" t="s">
        <v>60</v>
      </c>
      <c r="D29" s="37" t="s">
        <v>21</v>
      </c>
      <c r="E29" s="27">
        <v>1</v>
      </c>
      <c r="F29" s="18">
        <v>1500</v>
      </c>
      <c r="G29" s="38">
        <v>1</v>
      </c>
      <c r="H29" s="18">
        <f t="shared" si="1"/>
        <v>1500</v>
      </c>
      <c r="I29" s="49" t="s">
        <v>61</v>
      </c>
      <c r="J29" s="13"/>
      <c r="K29" s="10"/>
      <c r="L29" s="10"/>
      <c r="M29" s="10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</row>
    <row r="30" s="5" customFormat="1" ht="29" customHeight="1" spans="1:222">
      <c r="A30" s="50" t="s">
        <v>62</v>
      </c>
      <c r="B30" s="51"/>
      <c r="C30" s="51"/>
      <c r="D30" s="51"/>
      <c r="E30" s="51"/>
      <c r="F30" s="52"/>
      <c r="G30" s="51"/>
      <c r="H30" s="52"/>
      <c r="I30" s="53"/>
      <c r="J30" s="13"/>
      <c r="K30" s="10"/>
      <c r="L30" s="10"/>
      <c r="M30" s="10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5"/>
      <c r="HL30" s="55"/>
      <c r="HM30" s="55"/>
      <c r="HN30" s="55"/>
    </row>
    <row r="31" s="5" customFormat="1" ht="67.5" spans="1:222">
      <c r="A31" s="56">
        <v>25</v>
      </c>
      <c r="B31" s="57" t="s">
        <v>63</v>
      </c>
      <c r="C31" s="30" t="s">
        <v>64</v>
      </c>
      <c r="D31" s="31" t="s">
        <v>21</v>
      </c>
      <c r="E31" s="32">
        <v>1</v>
      </c>
      <c r="F31" s="18">
        <v>380</v>
      </c>
      <c r="G31" s="31">
        <v>1</v>
      </c>
      <c r="H31" s="58">
        <f t="shared" ref="H31:H39" si="2">G31*F31</f>
        <v>380</v>
      </c>
      <c r="I31" s="33" t="s">
        <v>22</v>
      </c>
      <c r="J31" s="13"/>
      <c r="K31" s="10"/>
      <c r="L31" s="10"/>
      <c r="M31" s="10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5"/>
      <c r="HL31" s="55"/>
      <c r="HM31" s="55"/>
      <c r="HN31" s="55"/>
    </row>
    <row r="32" s="5" customFormat="1" ht="54" spans="1:222">
      <c r="A32" s="56">
        <v>26</v>
      </c>
      <c r="B32" s="57" t="s">
        <v>65</v>
      </c>
      <c r="C32" s="30" t="s">
        <v>66</v>
      </c>
      <c r="D32" s="31" t="s">
        <v>21</v>
      </c>
      <c r="E32" s="32">
        <v>1</v>
      </c>
      <c r="F32" s="18">
        <v>2350</v>
      </c>
      <c r="G32" s="31">
        <v>1</v>
      </c>
      <c r="H32" s="58">
        <f t="shared" si="2"/>
        <v>2350</v>
      </c>
      <c r="I32" s="33" t="s">
        <v>15</v>
      </c>
      <c r="J32" s="13"/>
      <c r="K32" s="10"/>
      <c r="L32" s="10"/>
      <c r="M32" s="10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5"/>
      <c r="HL32" s="55"/>
      <c r="HM32" s="55"/>
      <c r="HN32" s="55"/>
    </row>
    <row r="33" s="5" customFormat="1" ht="61" customHeight="1" spans="1:254">
      <c r="A33" s="56">
        <v>27</v>
      </c>
      <c r="B33" s="43" t="s">
        <v>67</v>
      </c>
      <c r="C33" s="30" t="s">
        <v>68</v>
      </c>
      <c r="D33" s="31" t="s">
        <v>18</v>
      </c>
      <c r="E33" s="59">
        <v>1</v>
      </c>
      <c r="F33" s="28">
        <v>50</v>
      </c>
      <c r="G33" s="60">
        <v>1</v>
      </c>
      <c r="H33" s="58">
        <f t="shared" si="2"/>
        <v>50</v>
      </c>
      <c r="I33" s="33" t="s">
        <v>22</v>
      </c>
      <c r="J33" s="13"/>
      <c r="K33" s="10"/>
      <c r="L33" s="2"/>
      <c r="M33" s="10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5"/>
      <c r="HL33" s="55"/>
      <c r="HM33" s="55"/>
      <c r="HN33" s="55"/>
    </row>
    <row r="34" s="6" customFormat="1" ht="52" customHeight="1" spans="1:254">
      <c r="A34" s="56">
        <v>28</v>
      </c>
      <c r="B34" s="43" t="s">
        <v>69</v>
      </c>
      <c r="C34" s="30" t="s">
        <v>70</v>
      </c>
      <c r="D34" s="31" t="s">
        <v>18</v>
      </c>
      <c r="E34" s="59">
        <v>1</v>
      </c>
      <c r="F34" s="28">
        <v>70</v>
      </c>
      <c r="G34" s="60">
        <v>1</v>
      </c>
      <c r="H34" s="58">
        <f t="shared" si="2"/>
        <v>70</v>
      </c>
      <c r="I34" s="33" t="s">
        <v>22</v>
      </c>
      <c r="J34" s="13"/>
      <c r="K34" s="40"/>
      <c r="L34" s="40"/>
      <c r="M34" s="40"/>
      <c r="N34" s="40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2"/>
      <c r="HL34" s="62"/>
      <c r="HM34" s="62"/>
      <c r="HN34" s="62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="6" customFormat="1" ht="55" customHeight="1" spans="1:254">
      <c r="A35" s="56">
        <v>29</v>
      </c>
      <c r="B35" s="43" t="s">
        <v>71</v>
      </c>
      <c r="C35" s="30" t="s">
        <v>72</v>
      </c>
      <c r="D35" s="31" t="s">
        <v>18</v>
      </c>
      <c r="E35" s="59">
        <v>1</v>
      </c>
      <c r="F35" s="28">
        <v>90</v>
      </c>
      <c r="G35" s="60">
        <v>1</v>
      </c>
      <c r="H35" s="58">
        <f t="shared" si="2"/>
        <v>90</v>
      </c>
      <c r="I35" s="33" t="s">
        <v>22</v>
      </c>
      <c r="J35" s="13"/>
      <c r="K35" s="40"/>
      <c r="L35" s="8"/>
      <c r="M35" s="40"/>
      <c r="N35" s="4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2"/>
      <c r="HL35" s="62"/>
      <c r="HM35" s="62"/>
      <c r="HN35" s="62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</row>
    <row r="36" s="5" customFormat="1" ht="40.5" spans="1:254">
      <c r="A36" s="56">
        <v>30</v>
      </c>
      <c r="B36" s="43" t="s">
        <v>73</v>
      </c>
      <c r="C36" s="30" t="s">
        <v>74</v>
      </c>
      <c r="D36" s="31" t="s">
        <v>75</v>
      </c>
      <c r="E36" s="59">
        <v>1</v>
      </c>
      <c r="F36" s="28">
        <v>60</v>
      </c>
      <c r="G36" s="60">
        <v>1</v>
      </c>
      <c r="H36" s="58">
        <f t="shared" si="2"/>
        <v>60</v>
      </c>
      <c r="I36" s="33" t="s">
        <v>22</v>
      </c>
      <c r="J36" s="13"/>
      <c r="K36" s="10"/>
      <c r="L36" s="10"/>
      <c r="M36" s="10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5"/>
      <c r="HL36" s="55"/>
      <c r="HM36" s="55"/>
      <c r="HN36" s="55"/>
    </row>
    <row r="37" s="6" customFormat="1" ht="54" spans="1:254">
      <c r="A37" s="56">
        <v>31</v>
      </c>
      <c r="B37" s="43" t="s">
        <v>76</v>
      </c>
      <c r="C37" s="30" t="s">
        <v>77</v>
      </c>
      <c r="D37" s="31" t="s">
        <v>18</v>
      </c>
      <c r="E37" s="59">
        <v>1</v>
      </c>
      <c r="F37" s="28">
        <v>50</v>
      </c>
      <c r="G37" s="60">
        <v>1</v>
      </c>
      <c r="H37" s="58">
        <f t="shared" si="2"/>
        <v>50</v>
      </c>
      <c r="I37" s="33" t="s">
        <v>22</v>
      </c>
      <c r="J37" s="13"/>
      <c r="K37" s="40"/>
      <c r="L37" s="8"/>
      <c r="M37" s="40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2"/>
      <c r="HL37" s="62"/>
      <c r="HM37" s="62"/>
      <c r="HN37" s="62"/>
    </row>
    <row r="38" s="5" customFormat="1" ht="54" spans="1:254">
      <c r="A38" s="56">
        <v>32</v>
      </c>
      <c r="B38" s="63" t="s">
        <v>78</v>
      </c>
      <c r="C38" s="63" t="s">
        <v>79</v>
      </c>
      <c r="D38" s="64" t="s">
        <v>14</v>
      </c>
      <c r="E38" s="65">
        <v>1</v>
      </c>
      <c r="F38" s="66">
        <v>2450</v>
      </c>
      <c r="G38" s="67">
        <v>1</v>
      </c>
      <c r="H38" s="58">
        <f t="shared" si="2"/>
        <v>2450</v>
      </c>
      <c r="I38" s="33" t="s">
        <v>15</v>
      </c>
      <c r="J38" s="13"/>
      <c r="K38" s="10"/>
      <c r="L38" s="10"/>
      <c r="M38" s="10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5"/>
      <c r="HL38" s="55"/>
      <c r="HM38" s="55"/>
      <c r="HN38" s="55"/>
    </row>
    <row r="39" s="5" customFormat="1" ht="54" spans="1:254">
      <c r="A39" s="56">
        <v>33</v>
      </c>
      <c r="B39" s="63" t="s">
        <v>78</v>
      </c>
      <c r="C39" s="63" t="s">
        <v>80</v>
      </c>
      <c r="D39" s="64" t="s">
        <v>14</v>
      </c>
      <c r="E39" s="65">
        <v>1</v>
      </c>
      <c r="F39" s="66">
        <v>3200</v>
      </c>
      <c r="G39" s="67">
        <v>1</v>
      </c>
      <c r="H39" s="58">
        <f t="shared" si="2"/>
        <v>3200</v>
      </c>
      <c r="I39" s="33" t="s">
        <v>15</v>
      </c>
      <c r="J39" s="13"/>
      <c r="K39" s="10"/>
      <c r="L39" s="10"/>
      <c r="M39" s="10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5"/>
      <c r="HL39" s="55"/>
      <c r="HM39" s="55"/>
      <c r="HN39" s="55"/>
    </row>
    <row r="40" s="5" customFormat="1" ht="40.5" spans="1:254">
      <c r="A40" s="56">
        <v>34</v>
      </c>
      <c r="B40" s="43" t="s">
        <v>81</v>
      </c>
      <c r="C40" s="43" t="s">
        <v>82</v>
      </c>
      <c r="D40" s="31" t="s">
        <v>18</v>
      </c>
      <c r="E40" s="59">
        <v>1</v>
      </c>
      <c r="F40" s="28">
        <v>35</v>
      </c>
      <c r="G40" s="60">
        <v>1</v>
      </c>
      <c r="H40" s="58">
        <f t="shared" ref="H40:H52" si="3">G40*F40</f>
        <v>35</v>
      </c>
      <c r="I40" s="68" t="s">
        <v>46</v>
      </c>
      <c r="J40" s="13"/>
      <c r="K40" s="10"/>
      <c r="L40" s="10"/>
      <c r="M40" s="10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5"/>
      <c r="HL40" s="55"/>
      <c r="HM40" s="55"/>
      <c r="HN40" s="55"/>
    </row>
    <row r="41" s="5" customFormat="1" ht="54" spans="1:254">
      <c r="A41" s="56">
        <v>35</v>
      </c>
      <c r="B41" s="43" t="s">
        <v>83</v>
      </c>
      <c r="C41" s="43" t="s">
        <v>84</v>
      </c>
      <c r="D41" s="31" t="s">
        <v>18</v>
      </c>
      <c r="E41" s="59">
        <v>1</v>
      </c>
      <c r="F41" s="28">
        <v>35</v>
      </c>
      <c r="G41" s="60">
        <v>1</v>
      </c>
      <c r="H41" s="58">
        <f t="shared" si="3"/>
        <v>35</v>
      </c>
      <c r="I41" s="68" t="s">
        <v>46</v>
      </c>
      <c r="J41" s="13"/>
      <c r="K41" s="10"/>
      <c r="L41" s="10"/>
      <c r="M41" s="10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5"/>
      <c r="HL41" s="55"/>
      <c r="HM41" s="55"/>
      <c r="HN41" s="55"/>
    </row>
    <row r="42" s="5" customFormat="1" ht="40.5" spans="1:254">
      <c r="A42" s="56">
        <v>36</v>
      </c>
      <c r="B42" s="43" t="s">
        <v>85</v>
      </c>
      <c r="C42" s="43" t="s">
        <v>86</v>
      </c>
      <c r="D42" s="31" t="s">
        <v>49</v>
      </c>
      <c r="E42" s="59">
        <v>1</v>
      </c>
      <c r="F42" s="28">
        <v>45</v>
      </c>
      <c r="G42" s="60">
        <v>1</v>
      </c>
      <c r="H42" s="58">
        <f t="shared" si="3"/>
        <v>45</v>
      </c>
      <c r="I42" s="33" t="s">
        <v>22</v>
      </c>
      <c r="J42" s="13"/>
      <c r="K42" s="10"/>
      <c r="L42" s="10"/>
      <c r="M42" s="10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5"/>
      <c r="HL42" s="55"/>
      <c r="HM42" s="55"/>
      <c r="HN42" s="55"/>
    </row>
    <row r="43" s="5" customFormat="1" ht="54" spans="1:254">
      <c r="A43" s="56">
        <v>37</v>
      </c>
      <c r="B43" s="43" t="s">
        <v>87</v>
      </c>
      <c r="C43" s="43" t="s">
        <v>88</v>
      </c>
      <c r="D43" s="31" t="s">
        <v>18</v>
      </c>
      <c r="E43" s="59">
        <v>1</v>
      </c>
      <c r="F43" s="28">
        <v>180</v>
      </c>
      <c r="G43" s="60">
        <v>1</v>
      </c>
      <c r="H43" s="58">
        <f t="shared" si="3"/>
        <v>180</v>
      </c>
      <c r="I43" s="33" t="s">
        <v>22</v>
      </c>
      <c r="J43" s="13"/>
      <c r="K43" s="10"/>
      <c r="L43" s="10"/>
      <c r="M43" s="10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5"/>
      <c r="HL43" s="55"/>
      <c r="HM43" s="55"/>
      <c r="HN43" s="55"/>
    </row>
    <row r="44" s="5" customFormat="1" ht="67.5" spans="1:254">
      <c r="A44" s="56">
        <v>38</v>
      </c>
      <c r="B44" s="43" t="s">
        <v>89</v>
      </c>
      <c r="C44" s="43" t="s">
        <v>90</v>
      </c>
      <c r="D44" s="31" t="s">
        <v>21</v>
      </c>
      <c r="E44" s="59">
        <v>1</v>
      </c>
      <c r="F44" s="28">
        <v>600</v>
      </c>
      <c r="G44" s="60">
        <v>1</v>
      </c>
      <c r="H44" s="58">
        <f t="shared" si="3"/>
        <v>600</v>
      </c>
      <c r="I44" s="33" t="s">
        <v>15</v>
      </c>
      <c r="J44" s="13"/>
      <c r="K44" s="10"/>
      <c r="L44" s="10"/>
      <c r="M44" s="10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5"/>
      <c r="HL44" s="55"/>
      <c r="HM44" s="55"/>
      <c r="HN44" s="55"/>
    </row>
    <row r="45" s="6" customFormat="1" ht="40.5" spans="1:254">
      <c r="A45" s="56">
        <v>39</v>
      </c>
      <c r="B45" s="43" t="s">
        <v>91</v>
      </c>
      <c r="C45" s="43" t="s">
        <v>92</v>
      </c>
      <c r="D45" s="31" t="s">
        <v>21</v>
      </c>
      <c r="E45" s="59">
        <v>1</v>
      </c>
      <c r="F45" s="28">
        <v>100</v>
      </c>
      <c r="G45" s="60">
        <v>1</v>
      </c>
      <c r="H45" s="58">
        <f t="shared" si="3"/>
        <v>100</v>
      </c>
      <c r="I45" s="33" t="s">
        <v>22</v>
      </c>
      <c r="J45" s="13"/>
      <c r="K45" s="6"/>
      <c r="L45" s="8"/>
      <c r="M45" s="40"/>
      <c r="N45" s="40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2"/>
      <c r="HL45" s="62"/>
      <c r="HM45" s="62"/>
      <c r="HN45" s="62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</row>
    <row r="46" s="5" customFormat="1" ht="40.5" spans="1:254">
      <c r="A46" s="56">
        <v>40</v>
      </c>
      <c r="B46" s="43" t="s">
        <v>93</v>
      </c>
      <c r="C46" s="43" t="s">
        <v>94</v>
      </c>
      <c r="D46" s="31" t="s">
        <v>95</v>
      </c>
      <c r="E46" s="59">
        <v>1</v>
      </c>
      <c r="F46" s="28">
        <v>80</v>
      </c>
      <c r="G46" s="60">
        <v>1</v>
      </c>
      <c r="H46" s="58">
        <f t="shared" si="3"/>
        <v>80</v>
      </c>
      <c r="I46" s="33" t="s">
        <v>22</v>
      </c>
      <c r="J46" s="13"/>
      <c r="K46" s="10"/>
      <c r="L46" s="10"/>
      <c r="M46" s="10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5"/>
      <c r="HL46" s="55"/>
      <c r="HM46" s="55"/>
      <c r="HN46" s="55"/>
    </row>
    <row r="47" s="5" customFormat="1" ht="40.5" spans="1:254">
      <c r="A47" s="56">
        <v>41</v>
      </c>
      <c r="B47" s="43" t="s">
        <v>93</v>
      </c>
      <c r="C47" s="43" t="s">
        <v>96</v>
      </c>
      <c r="D47" s="31" t="s">
        <v>95</v>
      </c>
      <c r="E47" s="59">
        <v>1</v>
      </c>
      <c r="F47" s="28">
        <v>180</v>
      </c>
      <c r="G47" s="60">
        <v>1</v>
      </c>
      <c r="H47" s="58">
        <f t="shared" si="3"/>
        <v>180</v>
      </c>
      <c r="I47" s="33" t="s">
        <v>22</v>
      </c>
      <c r="J47" s="13"/>
      <c r="K47" s="10"/>
      <c r="L47" s="10"/>
      <c r="M47" s="10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5"/>
      <c r="HL47" s="55"/>
      <c r="HM47" s="55"/>
      <c r="HN47" s="55"/>
    </row>
    <row r="48" s="5" customFormat="1" ht="40.5" spans="1:254">
      <c r="A48" s="56">
        <v>42</v>
      </c>
      <c r="B48" s="43" t="s">
        <v>93</v>
      </c>
      <c r="C48" s="43" t="s">
        <v>97</v>
      </c>
      <c r="D48" s="31" t="s">
        <v>95</v>
      </c>
      <c r="E48" s="59">
        <v>1</v>
      </c>
      <c r="F48" s="28">
        <v>350</v>
      </c>
      <c r="G48" s="60">
        <v>1</v>
      </c>
      <c r="H48" s="58">
        <f t="shared" si="3"/>
        <v>350</v>
      </c>
      <c r="I48" s="33" t="s">
        <v>22</v>
      </c>
      <c r="J48" s="13"/>
      <c r="K48" s="10"/>
      <c r="L48" s="10"/>
      <c r="M48" s="10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5"/>
      <c r="HL48" s="55"/>
      <c r="HM48" s="55"/>
      <c r="HN48" s="55"/>
    </row>
    <row r="49" s="5" customFormat="1" ht="67.5" spans="1:254">
      <c r="A49" s="56">
        <v>43</v>
      </c>
      <c r="B49" s="43" t="s">
        <v>98</v>
      </c>
      <c r="C49" s="43" t="s">
        <v>99</v>
      </c>
      <c r="D49" s="31" t="s">
        <v>14</v>
      </c>
      <c r="E49" s="59">
        <v>1</v>
      </c>
      <c r="F49" s="28">
        <v>2500</v>
      </c>
      <c r="G49" s="60">
        <v>1</v>
      </c>
      <c r="H49" s="58">
        <f t="shared" si="3"/>
        <v>2500</v>
      </c>
      <c r="I49" s="33" t="s">
        <v>15</v>
      </c>
      <c r="J49" s="13"/>
      <c r="K49" s="10"/>
      <c r="L49" s="10"/>
      <c r="M49" s="10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5"/>
      <c r="HL49" s="55"/>
      <c r="HM49" s="55"/>
      <c r="HN49" s="55"/>
    </row>
    <row r="50" s="5" customFormat="1" ht="67.5" spans="1:254">
      <c r="A50" s="56">
        <v>44</v>
      </c>
      <c r="B50" s="43" t="s">
        <v>98</v>
      </c>
      <c r="C50" s="43" t="s">
        <v>100</v>
      </c>
      <c r="D50" s="31" t="s">
        <v>14</v>
      </c>
      <c r="E50" s="59">
        <v>1</v>
      </c>
      <c r="F50" s="28">
        <v>2000</v>
      </c>
      <c r="G50" s="60">
        <v>1</v>
      </c>
      <c r="H50" s="58">
        <f t="shared" si="3"/>
        <v>2000</v>
      </c>
      <c r="I50" s="33" t="s">
        <v>15</v>
      </c>
      <c r="J50" s="13"/>
      <c r="K50" s="10"/>
      <c r="L50" s="10"/>
      <c r="M50" s="10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5"/>
      <c r="HL50" s="55"/>
      <c r="HM50" s="55"/>
      <c r="HN50" s="55"/>
    </row>
    <row r="51" s="6" customFormat="1" ht="67.5" spans="1:254">
      <c r="A51" s="56">
        <v>45</v>
      </c>
      <c r="B51" s="25" t="s">
        <v>101</v>
      </c>
      <c r="C51" s="69" t="s">
        <v>102</v>
      </c>
      <c r="D51" s="17" t="s">
        <v>18</v>
      </c>
      <c r="E51" s="26">
        <v>1</v>
      </c>
      <c r="F51" s="28">
        <v>500</v>
      </c>
      <c r="G51" s="70">
        <v>1</v>
      </c>
      <c r="H51" s="28">
        <f t="shared" si="3"/>
        <v>500</v>
      </c>
      <c r="I51" s="71" t="s">
        <v>46</v>
      </c>
      <c r="J51" s="13"/>
      <c r="L51" s="40"/>
      <c r="M51" s="40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2"/>
      <c r="HL51" s="62"/>
      <c r="HM51" s="62"/>
      <c r="HN51" s="62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</row>
    <row r="52" s="5" customFormat="1" ht="40.5" spans="1:254">
      <c r="A52" s="56">
        <v>46</v>
      </c>
      <c r="B52" s="43" t="s">
        <v>103</v>
      </c>
      <c r="C52" s="43" t="s">
        <v>104</v>
      </c>
      <c r="D52" s="31" t="s">
        <v>105</v>
      </c>
      <c r="E52" s="59">
        <v>1</v>
      </c>
      <c r="F52" s="28">
        <v>25</v>
      </c>
      <c r="G52" s="60">
        <v>1</v>
      </c>
      <c r="H52" s="58">
        <f t="shared" si="3"/>
        <v>25</v>
      </c>
      <c r="I52" s="68" t="s">
        <v>22</v>
      </c>
      <c r="J52" s="13"/>
      <c r="K52" s="10"/>
      <c r="L52" s="10"/>
      <c r="M52" s="10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5"/>
      <c r="HL52" s="55"/>
      <c r="HM52" s="55"/>
      <c r="HN52" s="55"/>
    </row>
    <row r="53" s="5" customFormat="1" ht="29" customHeight="1" spans="1:254">
      <c r="A53" s="72" t="s">
        <v>106</v>
      </c>
      <c r="B53" s="73"/>
      <c r="C53" s="74"/>
      <c r="D53" s="74"/>
      <c r="E53" s="74"/>
      <c r="F53" s="74"/>
      <c r="G53" s="74"/>
      <c r="H53" s="74"/>
      <c r="I53" s="75"/>
      <c r="J53" s="13"/>
      <c r="K53" s="10"/>
      <c r="L53" s="10"/>
      <c r="M53" s="10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5"/>
      <c r="HL53" s="55"/>
      <c r="HM53" s="55"/>
      <c r="HN53" s="55"/>
    </row>
    <row r="54" s="2" customFormat="1" ht="40.5" spans="1:254">
      <c r="A54" s="56">
        <v>47</v>
      </c>
      <c r="B54" s="29" t="s">
        <v>107</v>
      </c>
      <c r="C54" s="29" t="s">
        <v>108</v>
      </c>
      <c r="D54" s="17" t="s">
        <v>18</v>
      </c>
      <c r="E54" s="27">
        <v>1</v>
      </c>
      <c r="F54" s="18">
        <v>130</v>
      </c>
      <c r="G54" s="17">
        <v>4</v>
      </c>
      <c r="H54" s="18">
        <f t="shared" ref="H54:H67" si="4">G54*F54</f>
        <v>520</v>
      </c>
      <c r="I54" s="19" t="s">
        <v>109</v>
      </c>
      <c r="J54" s="6"/>
      <c r="K54" s="2"/>
      <c r="L54" s="2"/>
      <c r="HK54" s="4"/>
    </row>
    <row r="55" s="7" customFormat="1" ht="40.5" spans="1:254">
      <c r="A55" s="56">
        <v>48</v>
      </c>
      <c r="B55" s="29" t="s">
        <v>110</v>
      </c>
      <c r="C55" s="29" t="s">
        <v>111</v>
      </c>
      <c r="D55" s="17" t="s">
        <v>18</v>
      </c>
      <c r="E55" s="27">
        <v>1</v>
      </c>
      <c r="F55" s="28">
        <v>98</v>
      </c>
      <c r="G55" s="76">
        <v>6</v>
      </c>
      <c r="H55" s="18">
        <f t="shared" si="4"/>
        <v>588</v>
      </c>
      <c r="I55" s="19" t="s">
        <v>112</v>
      </c>
      <c r="J55" s="6"/>
      <c r="K55" s="2"/>
      <c r="L55" s="2"/>
      <c r="M55" s="2"/>
      <c r="HK55" s="4"/>
    </row>
    <row r="56" s="2" customFormat="1" ht="40.5" spans="1:254">
      <c r="A56" s="56">
        <v>49</v>
      </c>
      <c r="B56" s="29" t="s">
        <v>113</v>
      </c>
      <c r="C56" s="29" t="s">
        <v>114</v>
      </c>
      <c r="D56" s="17" t="s">
        <v>49</v>
      </c>
      <c r="E56" s="27">
        <v>1</v>
      </c>
      <c r="F56" s="28">
        <v>150</v>
      </c>
      <c r="G56" s="76">
        <v>8</v>
      </c>
      <c r="H56" s="18">
        <f t="shared" si="4"/>
        <v>1200</v>
      </c>
      <c r="I56" s="19" t="s">
        <v>15</v>
      </c>
      <c r="J56" s="14"/>
      <c r="K56" s="2"/>
      <c r="L56" s="2"/>
      <c r="M56" s="2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</row>
    <row r="57" s="2" customFormat="1" ht="40.5" spans="1:254">
      <c r="A57" s="56">
        <v>50</v>
      </c>
      <c r="B57" s="29" t="s">
        <v>115</v>
      </c>
      <c r="C57" s="29" t="s">
        <v>116</v>
      </c>
      <c r="D57" s="17" t="s">
        <v>49</v>
      </c>
      <c r="E57" s="27">
        <v>1</v>
      </c>
      <c r="F57" s="18">
        <v>150</v>
      </c>
      <c r="G57" s="17">
        <v>15</v>
      </c>
      <c r="H57" s="18">
        <f t="shared" si="4"/>
        <v>2250</v>
      </c>
      <c r="I57" s="19" t="s">
        <v>15</v>
      </c>
      <c r="J57" s="6"/>
      <c r="K57" s="2"/>
      <c r="L57" s="2"/>
      <c r="M57" s="2"/>
      <c r="HK57" s="4"/>
    </row>
    <row r="58" s="2" customFormat="1" ht="40.5" spans="1:254">
      <c r="A58" s="56">
        <v>51</v>
      </c>
      <c r="B58" s="29" t="s">
        <v>115</v>
      </c>
      <c r="C58" s="29" t="s">
        <v>117</v>
      </c>
      <c r="D58" s="17" t="s">
        <v>49</v>
      </c>
      <c r="E58" s="27">
        <v>1</v>
      </c>
      <c r="F58" s="18">
        <v>60</v>
      </c>
      <c r="G58" s="17">
        <v>15</v>
      </c>
      <c r="H58" s="18">
        <f t="shared" si="4"/>
        <v>900</v>
      </c>
      <c r="I58" s="19" t="s">
        <v>22</v>
      </c>
      <c r="J58" s="6"/>
      <c r="K58" s="2"/>
      <c r="L58" s="2"/>
      <c r="M58" s="2"/>
      <c r="HK58" s="4"/>
    </row>
    <row r="59" s="5" customFormat="1" ht="40.5" spans="1:254">
      <c r="A59" s="56">
        <v>52</v>
      </c>
      <c r="B59" s="30" t="s">
        <v>115</v>
      </c>
      <c r="C59" s="30" t="s">
        <v>118</v>
      </c>
      <c r="D59" s="31" t="s">
        <v>49</v>
      </c>
      <c r="E59" s="32">
        <v>1</v>
      </c>
      <c r="F59" s="18">
        <v>125</v>
      </c>
      <c r="G59" s="31">
        <v>1</v>
      </c>
      <c r="H59" s="18">
        <f t="shared" si="4"/>
        <v>125</v>
      </c>
      <c r="I59" s="33" t="s">
        <v>15</v>
      </c>
      <c r="J59" s="13"/>
      <c r="K59" s="10"/>
      <c r="L59" s="10"/>
      <c r="M59" s="2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5"/>
      <c r="HL59" s="55"/>
      <c r="HM59" s="55"/>
      <c r="HN59" s="55"/>
    </row>
    <row r="60" s="5" customFormat="1" ht="40.5" spans="1:254">
      <c r="A60" s="56">
        <v>53</v>
      </c>
      <c r="B60" s="30" t="s">
        <v>115</v>
      </c>
      <c r="C60" s="30" t="s">
        <v>119</v>
      </c>
      <c r="D60" s="31" t="s">
        <v>49</v>
      </c>
      <c r="E60" s="32">
        <v>1</v>
      </c>
      <c r="F60" s="18">
        <v>100</v>
      </c>
      <c r="G60" s="31">
        <v>1</v>
      </c>
      <c r="H60" s="18">
        <f t="shared" si="4"/>
        <v>100</v>
      </c>
      <c r="I60" s="33" t="s">
        <v>15</v>
      </c>
      <c r="J60" s="13"/>
      <c r="K60" s="10"/>
      <c r="L60" s="10"/>
      <c r="M60" s="2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5"/>
      <c r="HL60" s="55"/>
      <c r="HM60" s="55"/>
      <c r="HN60" s="55"/>
    </row>
    <row r="61" s="5" customFormat="1" ht="40.5" spans="1:254">
      <c r="A61" s="56">
        <v>54</v>
      </c>
      <c r="B61" s="30" t="s">
        <v>115</v>
      </c>
      <c r="C61" s="30" t="s">
        <v>120</v>
      </c>
      <c r="D61" s="31" t="s">
        <v>49</v>
      </c>
      <c r="E61" s="32">
        <v>1</v>
      </c>
      <c r="F61" s="18">
        <v>85</v>
      </c>
      <c r="G61" s="31">
        <v>1</v>
      </c>
      <c r="H61" s="18">
        <f t="shared" si="4"/>
        <v>85</v>
      </c>
      <c r="I61" s="33" t="s">
        <v>15</v>
      </c>
      <c r="J61" s="13"/>
      <c r="K61" s="10"/>
      <c r="L61" s="10"/>
      <c r="M61" s="2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5"/>
      <c r="HL61" s="55"/>
      <c r="HM61" s="55"/>
      <c r="HN61" s="55"/>
    </row>
    <row r="62" s="5" customFormat="1" ht="40.5" spans="1:254">
      <c r="A62" s="56">
        <v>55</v>
      </c>
      <c r="B62" s="43" t="s">
        <v>121</v>
      </c>
      <c r="C62" s="43" t="s">
        <v>122</v>
      </c>
      <c r="D62" s="59" t="s">
        <v>49</v>
      </c>
      <c r="E62" s="32">
        <v>1</v>
      </c>
      <c r="F62" s="28">
        <v>50</v>
      </c>
      <c r="G62" s="59">
        <v>1</v>
      </c>
      <c r="H62" s="18">
        <f t="shared" si="4"/>
        <v>50</v>
      </c>
      <c r="I62" s="77" t="s">
        <v>22</v>
      </c>
      <c r="J62" s="13"/>
      <c r="K62" s="10"/>
      <c r="L62" s="10"/>
      <c r="M62" s="10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5"/>
      <c r="HL62" s="55"/>
      <c r="HM62" s="55"/>
      <c r="HN62" s="55"/>
    </row>
    <row r="63" s="5" customFormat="1" ht="40.5" spans="1:254">
      <c r="A63" s="56">
        <v>56</v>
      </c>
      <c r="B63" s="43" t="s">
        <v>121</v>
      </c>
      <c r="C63" s="43" t="s">
        <v>123</v>
      </c>
      <c r="D63" s="59" t="s">
        <v>49</v>
      </c>
      <c r="E63" s="32">
        <v>1</v>
      </c>
      <c r="F63" s="28">
        <v>40</v>
      </c>
      <c r="G63" s="59">
        <v>1</v>
      </c>
      <c r="H63" s="18">
        <f t="shared" si="4"/>
        <v>40</v>
      </c>
      <c r="I63" s="77" t="s">
        <v>22</v>
      </c>
      <c r="J63" s="13"/>
      <c r="K63" s="10"/>
      <c r="L63" s="10"/>
      <c r="M63" s="10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5"/>
      <c r="HL63" s="55"/>
      <c r="HM63" s="55"/>
      <c r="HN63" s="55"/>
    </row>
    <row r="64" s="5" customFormat="1" ht="40.5" spans="1:254">
      <c r="A64" s="56">
        <v>57</v>
      </c>
      <c r="B64" s="43" t="s">
        <v>121</v>
      </c>
      <c r="C64" s="43" t="s">
        <v>124</v>
      </c>
      <c r="D64" s="59" t="s">
        <v>49</v>
      </c>
      <c r="E64" s="32">
        <v>1</v>
      </c>
      <c r="F64" s="28">
        <v>35</v>
      </c>
      <c r="G64" s="59">
        <v>1</v>
      </c>
      <c r="H64" s="18">
        <f t="shared" si="4"/>
        <v>35</v>
      </c>
      <c r="I64" s="77" t="s">
        <v>22</v>
      </c>
      <c r="J64" s="13"/>
      <c r="K64" s="10"/>
      <c r="L64" s="10"/>
      <c r="M64" s="10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5"/>
      <c r="HL64" s="55"/>
      <c r="HM64" s="55"/>
      <c r="HN64" s="55"/>
    </row>
    <row r="65" s="5" customFormat="1" ht="40.5" spans="1:232">
      <c r="A65" s="56">
        <v>58</v>
      </c>
      <c r="B65" s="43" t="s">
        <v>121</v>
      </c>
      <c r="C65" s="43" t="s">
        <v>125</v>
      </c>
      <c r="D65" s="59" t="s">
        <v>49</v>
      </c>
      <c r="E65" s="32">
        <v>1</v>
      </c>
      <c r="F65" s="28">
        <v>25</v>
      </c>
      <c r="G65" s="59">
        <v>1</v>
      </c>
      <c r="H65" s="18">
        <f t="shared" si="4"/>
        <v>25</v>
      </c>
      <c r="I65" s="77" t="s">
        <v>22</v>
      </c>
      <c r="J65" s="13"/>
      <c r="K65" s="10"/>
      <c r="L65" s="78"/>
      <c r="M65" s="10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5"/>
      <c r="HL65" s="55"/>
      <c r="HM65" s="55"/>
      <c r="HN65" s="55"/>
    </row>
    <row r="66" s="5" customFormat="1" ht="40.5" spans="1:232">
      <c r="A66" s="56">
        <v>59</v>
      </c>
      <c r="B66" s="43" t="s">
        <v>126</v>
      </c>
      <c r="C66" s="43" t="s">
        <v>127</v>
      </c>
      <c r="D66" s="31" t="s">
        <v>18</v>
      </c>
      <c r="E66" s="59">
        <v>1</v>
      </c>
      <c r="F66" s="28">
        <v>30</v>
      </c>
      <c r="G66" s="59">
        <v>1</v>
      </c>
      <c r="H66" s="18">
        <f t="shared" si="4"/>
        <v>30</v>
      </c>
      <c r="I66" s="77" t="s">
        <v>22</v>
      </c>
      <c r="J66" s="13"/>
      <c r="K66" s="10"/>
      <c r="L66" s="10"/>
      <c r="M66" s="10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5"/>
      <c r="HL66" s="55"/>
      <c r="HM66" s="55"/>
      <c r="HN66" s="55"/>
    </row>
    <row r="67" s="5" customFormat="1" ht="40.5" spans="1:232">
      <c r="A67" s="56">
        <v>60</v>
      </c>
      <c r="B67" s="43" t="s">
        <v>128</v>
      </c>
      <c r="C67" s="43" t="s">
        <v>129</v>
      </c>
      <c r="D67" s="31" t="s">
        <v>18</v>
      </c>
      <c r="E67" s="59">
        <v>1</v>
      </c>
      <c r="F67" s="28">
        <v>40</v>
      </c>
      <c r="G67" s="60">
        <v>1</v>
      </c>
      <c r="H67" s="18">
        <f t="shared" si="4"/>
        <v>40</v>
      </c>
      <c r="I67" s="77" t="s">
        <v>22</v>
      </c>
      <c r="J67" s="13"/>
      <c r="K67" s="10"/>
      <c r="L67" s="10"/>
      <c r="M67" s="10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5"/>
      <c r="HL67" s="55"/>
      <c r="HM67" s="55"/>
      <c r="HN67" s="55"/>
    </row>
    <row r="68" s="5" customFormat="1" ht="29" customHeight="1" spans="1:232">
      <c r="A68" s="72" t="s">
        <v>130</v>
      </c>
      <c r="B68" s="73"/>
      <c r="C68" s="79"/>
      <c r="D68" s="80"/>
      <c r="E68" s="80"/>
      <c r="F68" s="80"/>
      <c r="G68" s="80"/>
      <c r="H68" s="80"/>
      <c r="I68" s="81"/>
      <c r="J68" s="13"/>
      <c r="K68" s="10"/>
      <c r="L68" s="10"/>
      <c r="M68" s="10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5"/>
      <c r="HL68" s="55"/>
      <c r="HM68" s="55"/>
      <c r="HN68" s="55"/>
    </row>
    <row r="69" s="2" customFormat="1" ht="54" spans="1:232">
      <c r="A69" s="56">
        <v>61</v>
      </c>
      <c r="B69" s="25" t="s">
        <v>131</v>
      </c>
      <c r="C69" s="25" t="s">
        <v>132</v>
      </c>
      <c r="D69" s="26" t="s">
        <v>133</v>
      </c>
      <c r="E69" s="27">
        <v>1</v>
      </c>
      <c r="F69" s="28">
        <v>30</v>
      </c>
      <c r="G69" s="26">
        <v>26</v>
      </c>
      <c r="H69" s="28">
        <f t="shared" ref="H69:H73" si="5">G69*F69</f>
        <v>780</v>
      </c>
      <c r="I69" s="19" t="s">
        <v>15</v>
      </c>
      <c r="J69" s="6"/>
      <c r="K69" s="2"/>
      <c r="L69" s="2"/>
      <c r="M69" s="82"/>
      <c r="HK69" s="4"/>
    </row>
    <row r="70" s="2" customFormat="1" ht="54" spans="1:232">
      <c r="A70" s="56">
        <v>62</v>
      </c>
      <c r="B70" s="25" t="s">
        <v>134</v>
      </c>
      <c r="C70" s="25" t="s">
        <v>135</v>
      </c>
      <c r="D70" s="26" t="s">
        <v>136</v>
      </c>
      <c r="E70" s="27">
        <v>1</v>
      </c>
      <c r="F70" s="28">
        <v>120</v>
      </c>
      <c r="G70" s="26">
        <v>5</v>
      </c>
      <c r="H70" s="28">
        <f t="shared" si="5"/>
        <v>600</v>
      </c>
      <c r="I70" s="19" t="s">
        <v>15</v>
      </c>
      <c r="J70" s="6"/>
      <c r="HK70" s="4"/>
    </row>
    <row r="71" s="2" customFormat="1" ht="40.5" spans="1:232">
      <c r="A71" s="56">
        <v>63</v>
      </c>
      <c r="B71" s="25" t="s">
        <v>137</v>
      </c>
      <c r="C71" s="25" t="s">
        <v>138</v>
      </c>
      <c r="D71" s="26" t="s">
        <v>49</v>
      </c>
      <c r="E71" s="27">
        <v>1</v>
      </c>
      <c r="F71" s="28">
        <v>90</v>
      </c>
      <c r="G71" s="26">
        <v>5</v>
      </c>
      <c r="H71" s="28">
        <f t="shared" si="5"/>
        <v>450</v>
      </c>
      <c r="I71" s="19" t="s">
        <v>22</v>
      </c>
      <c r="J71" s="6"/>
      <c r="K71" s="2"/>
      <c r="L71" s="2"/>
      <c r="M71" s="2"/>
      <c r="HK71" s="4"/>
    </row>
    <row r="72" s="2" customFormat="1" ht="27" spans="1:232">
      <c r="A72" s="56">
        <v>64</v>
      </c>
      <c r="B72" s="25" t="s">
        <v>139</v>
      </c>
      <c r="C72" s="25" t="s">
        <v>140</v>
      </c>
      <c r="D72" s="26" t="s">
        <v>14</v>
      </c>
      <c r="E72" s="27">
        <v>1</v>
      </c>
      <c r="F72" s="28">
        <v>700</v>
      </c>
      <c r="G72" s="26">
        <v>1</v>
      </c>
      <c r="H72" s="28">
        <f t="shared" si="5"/>
        <v>700</v>
      </c>
      <c r="I72" s="19"/>
      <c r="J72" s="13"/>
      <c r="K72" s="10"/>
      <c r="L72" s="10"/>
      <c r="M72" s="10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4"/>
      <c r="HL72" s="4"/>
      <c r="HM72" s="4"/>
      <c r="HN72" s="4"/>
      <c r="HO72" s="4"/>
      <c r="HP72" s="4"/>
    </row>
    <row r="73" s="2" customFormat="1" ht="27" spans="1:232">
      <c r="A73" s="56">
        <v>65</v>
      </c>
      <c r="B73" s="25" t="s">
        <v>141</v>
      </c>
      <c r="C73" s="25" t="s">
        <v>142</v>
      </c>
      <c r="D73" s="26" t="s">
        <v>14</v>
      </c>
      <c r="E73" s="27">
        <v>1</v>
      </c>
      <c r="F73" s="28">
        <v>800</v>
      </c>
      <c r="G73" s="26">
        <v>1</v>
      </c>
      <c r="H73" s="28">
        <f t="shared" si="5"/>
        <v>800</v>
      </c>
      <c r="I73" s="19"/>
      <c r="J73" s="13"/>
      <c r="K73" s="10"/>
      <c r="L73" s="10"/>
      <c r="M73" s="10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4"/>
      <c r="HL73" s="4"/>
      <c r="HM73" s="4"/>
      <c r="HN73" s="4"/>
      <c r="HO73" s="4"/>
      <c r="HP73" s="4"/>
    </row>
    <row r="74" s="2" customFormat="1" ht="29" customHeight="1" spans="1:232">
      <c r="A74" s="21" t="s">
        <v>143</v>
      </c>
      <c r="B74" s="83"/>
      <c r="C74" s="22"/>
      <c r="D74" s="83"/>
      <c r="E74" s="83"/>
      <c r="F74" s="83"/>
      <c r="G74" s="83"/>
      <c r="H74" s="83"/>
      <c r="I74" s="84"/>
      <c r="J74" s="13"/>
      <c r="K74" s="10"/>
      <c r="L74" s="10"/>
      <c r="M74" s="10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</row>
    <row r="75" s="2" customFormat="1" ht="54" spans="1:232">
      <c r="A75" s="56">
        <v>66</v>
      </c>
      <c r="B75" s="29" t="s">
        <v>144</v>
      </c>
      <c r="C75" s="29" t="s">
        <v>145</v>
      </c>
      <c r="D75" s="17" t="s">
        <v>21</v>
      </c>
      <c r="E75" s="27">
        <v>1</v>
      </c>
      <c r="F75" s="18">
        <v>800</v>
      </c>
      <c r="G75" s="17">
        <v>1</v>
      </c>
      <c r="H75" s="18">
        <f t="shared" ref="H75:H96" si="6">G75*F75</f>
        <v>800</v>
      </c>
      <c r="I75" s="19" t="s">
        <v>146</v>
      </c>
      <c r="J75" s="6"/>
      <c r="K75" s="2"/>
      <c r="L75" s="2"/>
      <c r="M75" s="2"/>
      <c r="HK75" s="4"/>
    </row>
    <row r="76" s="2" customFormat="1" ht="54" spans="1:232">
      <c r="A76" s="56">
        <v>67</v>
      </c>
      <c r="B76" s="25" t="s">
        <v>147</v>
      </c>
      <c r="C76" s="25" t="s">
        <v>148</v>
      </c>
      <c r="D76" s="26" t="s">
        <v>18</v>
      </c>
      <c r="E76" s="27">
        <v>1</v>
      </c>
      <c r="F76" s="28">
        <v>130</v>
      </c>
      <c r="G76" s="26">
        <v>1</v>
      </c>
      <c r="H76" s="18">
        <f t="shared" si="6"/>
        <v>130</v>
      </c>
      <c r="I76" s="19" t="s">
        <v>109</v>
      </c>
      <c r="J76" s="6"/>
      <c r="K76" s="2"/>
      <c r="L76" s="2"/>
      <c r="HK76" s="4"/>
    </row>
    <row r="77" s="2" customFormat="1" ht="54" spans="1:232">
      <c r="A77" s="56">
        <v>68</v>
      </c>
      <c r="B77" s="25" t="s">
        <v>149</v>
      </c>
      <c r="C77" s="25" t="s">
        <v>150</v>
      </c>
      <c r="D77" s="26" t="s">
        <v>18</v>
      </c>
      <c r="E77" s="27">
        <v>1</v>
      </c>
      <c r="F77" s="28">
        <v>200</v>
      </c>
      <c r="G77" s="26">
        <v>2</v>
      </c>
      <c r="H77" s="18">
        <f t="shared" si="6"/>
        <v>400</v>
      </c>
      <c r="I77" s="19" t="s">
        <v>109</v>
      </c>
      <c r="J77" s="6"/>
      <c r="K77" s="2"/>
      <c r="L77" s="2"/>
      <c r="HK77" s="4"/>
    </row>
    <row r="78" s="2" customFormat="1" ht="40.5" spans="1:232">
      <c r="A78" s="56">
        <v>69</v>
      </c>
      <c r="B78" s="25" t="s">
        <v>149</v>
      </c>
      <c r="C78" s="29" t="s">
        <v>151</v>
      </c>
      <c r="D78" s="17" t="s">
        <v>18</v>
      </c>
      <c r="E78" s="27">
        <v>1</v>
      </c>
      <c r="F78" s="18">
        <v>250</v>
      </c>
      <c r="G78" s="17">
        <v>1</v>
      </c>
      <c r="H78" s="18">
        <f t="shared" si="6"/>
        <v>250</v>
      </c>
      <c r="I78" s="19" t="s">
        <v>109</v>
      </c>
      <c r="J78" s="6"/>
      <c r="K78" s="2"/>
      <c r="HK78" s="4"/>
    </row>
    <row r="79" s="2" customFormat="1" ht="40.5" spans="1:232">
      <c r="A79" s="56">
        <v>70</v>
      </c>
      <c r="B79" s="29" t="s">
        <v>149</v>
      </c>
      <c r="C79" s="29" t="s">
        <v>152</v>
      </c>
      <c r="D79" s="17" t="s">
        <v>18</v>
      </c>
      <c r="E79" s="27">
        <v>1</v>
      </c>
      <c r="F79" s="18">
        <v>130</v>
      </c>
      <c r="G79" s="17">
        <v>1</v>
      </c>
      <c r="H79" s="18">
        <f t="shared" si="6"/>
        <v>130</v>
      </c>
      <c r="I79" s="19" t="s">
        <v>146</v>
      </c>
      <c r="J79" s="13"/>
      <c r="K79" s="10"/>
      <c r="L79" s="10"/>
      <c r="M79" s="10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4"/>
      <c r="HL79" s="4"/>
      <c r="HM79" s="4"/>
      <c r="HN79" s="4"/>
      <c r="HO79" s="4"/>
      <c r="HP79" s="4"/>
    </row>
    <row r="80" s="2" customFormat="1" ht="40.5" spans="1:232">
      <c r="A80" s="56">
        <v>71</v>
      </c>
      <c r="B80" s="29" t="s">
        <v>153</v>
      </c>
      <c r="C80" s="29" t="s">
        <v>154</v>
      </c>
      <c r="D80" s="17" t="s">
        <v>18</v>
      </c>
      <c r="E80" s="27">
        <v>1</v>
      </c>
      <c r="F80" s="18">
        <v>230</v>
      </c>
      <c r="G80" s="17">
        <v>1</v>
      </c>
      <c r="H80" s="18">
        <f t="shared" si="6"/>
        <v>230</v>
      </c>
      <c r="I80" s="19" t="s">
        <v>109</v>
      </c>
      <c r="J80" s="13"/>
      <c r="K80" s="10"/>
      <c r="L80" s="10"/>
      <c r="M80" s="1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4"/>
      <c r="HL80" s="4"/>
      <c r="HM80" s="4"/>
      <c r="HN80" s="4"/>
      <c r="HO80" s="4"/>
      <c r="HP80" s="4"/>
    </row>
    <row r="81" s="2" customFormat="1" ht="54" spans="1:254">
      <c r="A81" s="56">
        <v>72</v>
      </c>
      <c r="B81" s="25" t="s">
        <v>153</v>
      </c>
      <c r="C81" s="25" t="s">
        <v>155</v>
      </c>
      <c r="D81" s="26" t="s">
        <v>18</v>
      </c>
      <c r="E81" s="27">
        <v>1</v>
      </c>
      <c r="F81" s="28">
        <v>225</v>
      </c>
      <c r="G81" s="26">
        <v>1</v>
      </c>
      <c r="H81" s="18">
        <f t="shared" si="6"/>
        <v>225</v>
      </c>
      <c r="I81" s="19" t="s">
        <v>146</v>
      </c>
      <c r="J81" s="6"/>
      <c r="K81" s="2"/>
      <c r="HK81" s="4"/>
    </row>
    <row r="82" s="2" customFormat="1" ht="54" spans="1:254">
      <c r="A82" s="56">
        <v>73</v>
      </c>
      <c r="B82" s="25" t="s">
        <v>156</v>
      </c>
      <c r="C82" s="25" t="s">
        <v>157</v>
      </c>
      <c r="D82" s="26" t="s">
        <v>18</v>
      </c>
      <c r="E82" s="27">
        <v>1</v>
      </c>
      <c r="F82" s="28">
        <v>95</v>
      </c>
      <c r="G82" s="26">
        <v>1</v>
      </c>
      <c r="H82" s="18">
        <f t="shared" si="6"/>
        <v>95</v>
      </c>
      <c r="I82" s="19" t="s">
        <v>146</v>
      </c>
      <c r="J82" s="6"/>
      <c r="K82" s="2"/>
      <c r="HK82" s="4"/>
    </row>
    <row r="83" s="2" customFormat="1" ht="40.5" spans="1:254">
      <c r="A83" s="56">
        <v>74</v>
      </c>
      <c r="B83" s="29" t="s">
        <v>158</v>
      </c>
      <c r="C83" s="29" t="s">
        <v>159</v>
      </c>
      <c r="D83" s="17" t="s">
        <v>18</v>
      </c>
      <c r="E83" s="27">
        <v>1</v>
      </c>
      <c r="F83" s="18">
        <v>135</v>
      </c>
      <c r="G83" s="17">
        <v>2</v>
      </c>
      <c r="H83" s="18">
        <f t="shared" si="6"/>
        <v>270</v>
      </c>
      <c r="I83" s="19" t="s">
        <v>146</v>
      </c>
      <c r="J83" s="13"/>
      <c r="K83" s="10"/>
      <c r="L83" s="10"/>
      <c r="M83" s="10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4"/>
    </row>
    <row r="84" s="2" customFormat="1" ht="61" customHeight="1" spans="1:254">
      <c r="A84" s="56">
        <v>75</v>
      </c>
      <c r="B84" s="29" t="s">
        <v>160</v>
      </c>
      <c r="C84" s="29" t="s">
        <v>161</v>
      </c>
      <c r="D84" s="17" t="s">
        <v>18</v>
      </c>
      <c r="E84" s="27">
        <v>1</v>
      </c>
      <c r="F84" s="18">
        <v>825</v>
      </c>
      <c r="G84" s="17">
        <v>2</v>
      </c>
      <c r="H84" s="18">
        <f t="shared" si="6"/>
        <v>1650</v>
      </c>
      <c r="I84" s="19" t="s">
        <v>162</v>
      </c>
      <c r="J84" s="6"/>
      <c r="HK84" s="4"/>
    </row>
    <row r="85" s="2" customFormat="1" ht="40.5" spans="1:254">
      <c r="A85" s="56">
        <v>76</v>
      </c>
      <c r="B85" s="25" t="s">
        <v>163</v>
      </c>
      <c r="C85" s="25" t="s">
        <v>164</v>
      </c>
      <c r="D85" s="26" t="s">
        <v>18</v>
      </c>
      <c r="E85" s="27">
        <v>1</v>
      </c>
      <c r="F85" s="18">
        <v>220</v>
      </c>
      <c r="G85" s="17">
        <v>1</v>
      </c>
      <c r="H85" s="18">
        <f t="shared" si="6"/>
        <v>220</v>
      </c>
      <c r="I85" s="19" t="s">
        <v>109</v>
      </c>
      <c r="J85" s="6"/>
      <c r="K85" s="2"/>
      <c r="HK85" s="4"/>
    </row>
    <row r="86" s="2" customFormat="1" ht="40.5" spans="1:254">
      <c r="A86" s="56">
        <v>77</v>
      </c>
      <c r="B86" s="25" t="s">
        <v>165</v>
      </c>
      <c r="C86" s="25" t="s">
        <v>166</v>
      </c>
      <c r="D86" s="26" t="s">
        <v>18</v>
      </c>
      <c r="E86" s="27">
        <v>1</v>
      </c>
      <c r="F86" s="28">
        <v>130</v>
      </c>
      <c r="G86" s="26">
        <v>1</v>
      </c>
      <c r="H86" s="18">
        <f t="shared" si="6"/>
        <v>130</v>
      </c>
      <c r="I86" s="19" t="s">
        <v>109</v>
      </c>
      <c r="J86" s="6"/>
      <c r="K86" s="2"/>
      <c r="HK86" s="4"/>
    </row>
    <row r="87" s="2" customFormat="1" ht="40.5" spans="1:254">
      <c r="A87" s="56">
        <v>78</v>
      </c>
      <c r="B87" s="29" t="s">
        <v>167</v>
      </c>
      <c r="C87" s="29" t="s">
        <v>168</v>
      </c>
      <c r="D87" s="17" t="s">
        <v>18</v>
      </c>
      <c r="E87" s="27">
        <v>1</v>
      </c>
      <c r="F87" s="18">
        <v>100</v>
      </c>
      <c r="G87" s="17">
        <v>1</v>
      </c>
      <c r="H87" s="18">
        <f t="shared" si="6"/>
        <v>100</v>
      </c>
      <c r="I87" s="19" t="s">
        <v>109</v>
      </c>
      <c r="J87" s="6"/>
      <c r="K87" s="2"/>
      <c r="HK87" s="4"/>
    </row>
    <row r="88" s="2" customFormat="1" ht="40.5" spans="1:254">
      <c r="A88" s="56">
        <v>79</v>
      </c>
      <c r="B88" s="29" t="s">
        <v>169</v>
      </c>
      <c r="C88" s="29" t="s">
        <v>170</v>
      </c>
      <c r="D88" s="17" t="s">
        <v>21</v>
      </c>
      <c r="E88" s="27">
        <v>1</v>
      </c>
      <c r="F88" s="18">
        <v>4</v>
      </c>
      <c r="G88" s="17">
        <v>12</v>
      </c>
      <c r="H88" s="18">
        <f t="shared" si="6"/>
        <v>48</v>
      </c>
      <c r="I88" s="19" t="s">
        <v>112</v>
      </c>
      <c r="J88" s="6"/>
      <c r="K88" s="2"/>
      <c r="HK88" s="4"/>
    </row>
    <row r="89" s="2" customFormat="1" ht="40.5" spans="1:254">
      <c r="A89" s="56">
        <v>80</v>
      </c>
      <c r="B89" s="29" t="s">
        <v>169</v>
      </c>
      <c r="C89" s="29" t="s">
        <v>171</v>
      </c>
      <c r="D89" s="17" t="s">
        <v>21</v>
      </c>
      <c r="E89" s="27">
        <v>1</v>
      </c>
      <c r="F89" s="18">
        <v>5</v>
      </c>
      <c r="G89" s="17">
        <v>7</v>
      </c>
      <c r="H89" s="18">
        <f t="shared" si="6"/>
        <v>35</v>
      </c>
      <c r="I89" s="19" t="s">
        <v>112</v>
      </c>
      <c r="J89" s="6"/>
      <c r="K89" s="2"/>
      <c r="HK89" s="4"/>
    </row>
    <row r="90" s="2" customFormat="1" ht="40.5" spans="1:254">
      <c r="A90" s="56">
        <v>81</v>
      </c>
      <c r="B90" s="29" t="s">
        <v>172</v>
      </c>
      <c r="C90" s="29" t="s">
        <v>173</v>
      </c>
      <c r="D90" s="17" t="s">
        <v>21</v>
      </c>
      <c r="E90" s="27">
        <v>1</v>
      </c>
      <c r="F90" s="18">
        <v>65</v>
      </c>
      <c r="G90" s="17">
        <v>2</v>
      </c>
      <c r="H90" s="18">
        <f t="shared" si="6"/>
        <v>130</v>
      </c>
      <c r="I90" s="19" t="s">
        <v>146</v>
      </c>
      <c r="J90" s="6"/>
      <c r="K90" s="2"/>
      <c r="HK90" s="4"/>
    </row>
    <row r="91" s="2" customFormat="1" ht="67.5" spans="1:254">
      <c r="A91" s="56">
        <v>82</v>
      </c>
      <c r="B91" s="29" t="s">
        <v>174</v>
      </c>
      <c r="C91" s="29" t="s">
        <v>175</v>
      </c>
      <c r="D91" s="17" t="s">
        <v>21</v>
      </c>
      <c r="E91" s="27">
        <v>1</v>
      </c>
      <c r="F91" s="18">
        <v>60</v>
      </c>
      <c r="G91" s="17">
        <v>1</v>
      </c>
      <c r="H91" s="18">
        <f t="shared" si="6"/>
        <v>60</v>
      </c>
      <c r="I91" s="19" t="s">
        <v>146</v>
      </c>
      <c r="J91" s="13"/>
      <c r="K91" s="10"/>
      <c r="L91" s="10"/>
      <c r="M91" s="10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4"/>
      <c r="HL91" s="4"/>
      <c r="HM91" s="4"/>
      <c r="HN91" s="4"/>
      <c r="HO91" s="4"/>
      <c r="HP91" s="4"/>
    </row>
    <row r="92" s="2" customFormat="1" ht="40.5" spans="1:254">
      <c r="A92" s="56">
        <v>83</v>
      </c>
      <c r="B92" s="29" t="s">
        <v>176</v>
      </c>
      <c r="C92" s="29" t="s">
        <v>177</v>
      </c>
      <c r="D92" s="17" t="s">
        <v>18</v>
      </c>
      <c r="E92" s="27">
        <v>1</v>
      </c>
      <c r="F92" s="18">
        <v>100</v>
      </c>
      <c r="G92" s="17">
        <v>1</v>
      </c>
      <c r="H92" s="18">
        <f t="shared" si="6"/>
        <v>100</v>
      </c>
      <c r="I92" s="19" t="s">
        <v>109</v>
      </c>
      <c r="J92" s="6"/>
      <c r="K92" s="2"/>
      <c r="L92" s="2"/>
      <c r="HK92" s="4"/>
    </row>
    <row r="93" s="2" customFormat="1" ht="40.5" spans="1:254">
      <c r="A93" s="56">
        <v>84</v>
      </c>
      <c r="B93" s="29" t="s">
        <v>178</v>
      </c>
      <c r="C93" s="29" t="s">
        <v>179</v>
      </c>
      <c r="D93" s="17" t="s">
        <v>18</v>
      </c>
      <c r="E93" s="27">
        <v>1</v>
      </c>
      <c r="F93" s="18">
        <v>850</v>
      </c>
      <c r="G93" s="17">
        <v>1</v>
      </c>
      <c r="H93" s="18">
        <f t="shared" si="6"/>
        <v>850</v>
      </c>
      <c r="I93" s="19" t="s">
        <v>162</v>
      </c>
      <c r="J93" s="13"/>
      <c r="K93" s="10"/>
      <c r="L93" s="10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</row>
    <row r="94" s="2" customFormat="1" ht="54" spans="1:254">
      <c r="A94" s="56">
        <v>85</v>
      </c>
      <c r="B94" s="43" t="s">
        <v>147</v>
      </c>
      <c r="C94" s="43" t="s">
        <v>180</v>
      </c>
      <c r="D94" s="59" t="s">
        <v>18</v>
      </c>
      <c r="E94" s="32">
        <v>1</v>
      </c>
      <c r="F94" s="28">
        <v>180</v>
      </c>
      <c r="G94" s="59">
        <v>1</v>
      </c>
      <c r="H94" s="18">
        <f t="shared" si="6"/>
        <v>180</v>
      </c>
      <c r="I94" s="33" t="s">
        <v>146</v>
      </c>
      <c r="J94" s="6"/>
      <c r="K94" s="2"/>
      <c r="HK94" s="4"/>
    </row>
    <row r="95" s="2" customFormat="1" ht="54" spans="1:254">
      <c r="A95" s="56">
        <v>86</v>
      </c>
      <c r="B95" s="30" t="s">
        <v>149</v>
      </c>
      <c r="C95" s="43" t="s">
        <v>181</v>
      </c>
      <c r="D95" s="31" t="s">
        <v>18</v>
      </c>
      <c r="E95" s="32">
        <v>1</v>
      </c>
      <c r="F95" s="18">
        <v>120</v>
      </c>
      <c r="G95" s="31">
        <v>1</v>
      </c>
      <c r="H95" s="18">
        <f t="shared" si="6"/>
        <v>120</v>
      </c>
      <c r="I95" s="33" t="s">
        <v>146</v>
      </c>
      <c r="J95" s="6"/>
      <c r="K95" s="2"/>
      <c r="HK95" s="4"/>
    </row>
    <row r="96" s="2" customFormat="1" ht="40.5" spans="1:254">
      <c r="A96" s="56">
        <v>87</v>
      </c>
      <c r="B96" s="30" t="s">
        <v>158</v>
      </c>
      <c r="C96" s="30" t="s">
        <v>182</v>
      </c>
      <c r="D96" s="31" t="s">
        <v>18</v>
      </c>
      <c r="E96" s="32">
        <v>1</v>
      </c>
      <c r="F96" s="18">
        <v>380</v>
      </c>
      <c r="G96" s="31">
        <v>1</v>
      </c>
      <c r="H96" s="18">
        <f t="shared" si="6"/>
        <v>380</v>
      </c>
      <c r="I96" s="33" t="s">
        <v>109</v>
      </c>
      <c r="J96" s="6"/>
      <c r="K96" s="2"/>
      <c r="HK96" s="4"/>
    </row>
    <row r="97" s="2" customFormat="1" ht="29" customHeight="1" spans="1:254">
      <c r="A97" s="21" t="s">
        <v>183</v>
      </c>
      <c r="B97" s="83"/>
      <c r="C97" s="22"/>
      <c r="D97" s="83"/>
      <c r="E97" s="83"/>
      <c r="F97" s="83"/>
      <c r="G97" s="83"/>
      <c r="H97" s="83"/>
      <c r="I97" s="84"/>
      <c r="J97" s="6"/>
      <c r="HK97" s="4"/>
    </row>
    <row r="98" s="2" customFormat="1" ht="40.5" spans="1:254">
      <c r="A98" s="56">
        <v>88</v>
      </c>
      <c r="B98" s="29" t="s">
        <v>184</v>
      </c>
      <c r="C98" s="29" t="s">
        <v>185</v>
      </c>
      <c r="D98" s="17" t="s">
        <v>18</v>
      </c>
      <c r="E98" s="27">
        <v>1</v>
      </c>
      <c r="F98" s="18">
        <v>240</v>
      </c>
      <c r="G98" s="17">
        <v>2</v>
      </c>
      <c r="H98" s="18">
        <f t="shared" ref="H98:H104" si="7">G98*F98</f>
        <v>480</v>
      </c>
      <c r="I98" s="19" t="s">
        <v>22</v>
      </c>
      <c r="J98" s="6"/>
      <c r="K98" s="2"/>
      <c r="HK98" s="4"/>
    </row>
    <row r="99" s="2" customFormat="1" ht="40.5" spans="1:254">
      <c r="A99" s="56">
        <v>89</v>
      </c>
      <c r="B99" s="29" t="s">
        <v>186</v>
      </c>
      <c r="C99" s="29" t="s">
        <v>187</v>
      </c>
      <c r="D99" s="17" t="s">
        <v>18</v>
      </c>
      <c r="E99" s="27">
        <v>1</v>
      </c>
      <c r="F99" s="18">
        <v>130</v>
      </c>
      <c r="G99" s="17">
        <v>4</v>
      </c>
      <c r="H99" s="18">
        <f t="shared" si="7"/>
        <v>520</v>
      </c>
      <c r="I99" s="85" t="s">
        <v>22</v>
      </c>
      <c r="J99" s="6"/>
      <c r="HK99" s="4"/>
    </row>
    <row r="100" s="2" customFormat="1" ht="40.5" spans="1:254">
      <c r="A100" s="56">
        <v>90</v>
      </c>
      <c r="B100" s="29" t="s">
        <v>188</v>
      </c>
      <c r="C100" s="29" t="s">
        <v>189</v>
      </c>
      <c r="D100" s="17" t="s">
        <v>18</v>
      </c>
      <c r="E100" s="27">
        <v>1</v>
      </c>
      <c r="F100" s="18">
        <v>100</v>
      </c>
      <c r="G100" s="17">
        <v>4</v>
      </c>
      <c r="H100" s="18">
        <f t="shared" si="7"/>
        <v>400</v>
      </c>
      <c r="I100" s="86" t="s">
        <v>22</v>
      </c>
      <c r="J100" s="6"/>
      <c r="K100" s="2"/>
      <c r="HK100" s="4"/>
    </row>
    <row r="101" s="2" customFormat="1" ht="40.5" spans="1:254">
      <c r="A101" s="56">
        <v>91</v>
      </c>
      <c r="B101" s="29" t="s">
        <v>190</v>
      </c>
      <c r="C101" s="29" t="s">
        <v>191</v>
      </c>
      <c r="D101" s="17" t="s">
        <v>18</v>
      </c>
      <c r="E101" s="27">
        <v>1</v>
      </c>
      <c r="F101" s="18">
        <v>60</v>
      </c>
      <c r="G101" s="17">
        <v>2</v>
      </c>
      <c r="H101" s="18">
        <f t="shared" si="7"/>
        <v>120</v>
      </c>
      <c r="I101" s="86" t="s">
        <v>46</v>
      </c>
      <c r="J101" s="13"/>
      <c r="K101" s="10"/>
      <c r="L101" s="10"/>
      <c r="M101" s="10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</row>
    <row r="102" s="2" customFormat="1" ht="40.5" spans="1:254">
      <c r="A102" s="56">
        <v>92</v>
      </c>
      <c r="B102" s="29" t="s">
        <v>192</v>
      </c>
      <c r="C102" s="29" t="s">
        <v>193</v>
      </c>
      <c r="D102" s="17" t="s">
        <v>18</v>
      </c>
      <c r="E102" s="27">
        <v>1</v>
      </c>
      <c r="F102" s="18">
        <v>60</v>
      </c>
      <c r="G102" s="17">
        <v>5</v>
      </c>
      <c r="H102" s="18">
        <f t="shared" si="7"/>
        <v>300</v>
      </c>
      <c r="I102" s="86" t="s">
        <v>46</v>
      </c>
      <c r="J102" s="6"/>
      <c r="K102" s="2"/>
      <c r="HK102" s="4"/>
    </row>
    <row r="103" s="2" customFormat="1" ht="40.5" spans="1:254">
      <c r="A103" s="56">
        <v>93</v>
      </c>
      <c r="B103" s="29" t="s">
        <v>194</v>
      </c>
      <c r="C103" s="29" t="s">
        <v>195</v>
      </c>
      <c r="D103" s="17" t="s">
        <v>18</v>
      </c>
      <c r="E103" s="27">
        <v>1</v>
      </c>
      <c r="F103" s="18">
        <v>5</v>
      </c>
      <c r="G103" s="17">
        <v>5</v>
      </c>
      <c r="H103" s="18">
        <f t="shared" si="7"/>
        <v>25</v>
      </c>
      <c r="I103" s="86" t="s">
        <v>46</v>
      </c>
      <c r="J103" s="6"/>
      <c r="K103" s="2"/>
      <c r="HK103" s="4"/>
    </row>
    <row r="104" s="8" customFormat="1" ht="40.5" spans="1:254">
      <c r="A104" s="56">
        <v>94</v>
      </c>
      <c r="B104" s="29" t="s">
        <v>196</v>
      </c>
      <c r="C104" s="29" t="s">
        <v>197</v>
      </c>
      <c r="D104" s="17" t="s">
        <v>18</v>
      </c>
      <c r="E104" s="27">
        <v>1</v>
      </c>
      <c r="F104" s="18">
        <v>15</v>
      </c>
      <c r="G104" s="17">
        <v>3</v>
      </c>
      <c r="H104" s="18">
        <f t="shared" si="7"/>
        <v>45</v>
      </c>
      <c r="I104" s="19" t="s">
        <v>22</v>
      </c>
      <c r="J104" s="13"/>
      <c r="K104" s="40"/>
      <c r="L104" s="8"/>
      <c r="M104" s="40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  <c r="HG104" s="41"/>
      <c r="HH104" s="41"/>
      <c r="HI104" s="41"/>
      <c r="HJ104" s="41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</row>
    <row r="105" s="5" customFormat="1" ht="29" customHeight="1" spans="1:254">
      <c r="A105" s="21" t="s">
        <v>198</v>
      </c>
      <c r="B105" s="22"/>
      <c r="C105" s="22"/>
      <c r="D105" s="22"/>
      <c r="E105" s="22"/>
      <c r="F105" s="23"/>
      <c r="G105" s="22"/>
      <c r="H105" s="23"/>
      <c r="I105" s="24"/>
      <c r="J105" s="13"/>
      <c r="K105" s="10"/>
      <c r="L105" s="10"/>
      <c r="M105" s="10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/>
      <c r="HI105" s="54"/>
      <c r="HJ105" s="54"/>
      <c r="HK105" s="55"/>
      <c r="HL105" s="55"/>
      <c r="HM105" s="55"/>
      <c r="HN105" s="55"/>
    </row>
    <row r="106" s="2" customFormat="1" spans="1:254">
      <c r="A106" s="17">
        <v>1</v>
      </c>
      <c r="B106" s="87" t="s">
        <v>198</v>
      </c>
      <c r="C106" s="29" t="s">
        <v>46</v>
      </c>
      <c r="D106" s="17" t="s">
        <v>199</v>
      </c>
      <c r="E106" s="27">
        <v>1</v>
      </c>
      <c r="F106" s="18">
        <v>100</v>
      </c>
      <c r="G106" s="17">
        <v>15</v>
      </c>
      <c r="H106" s="18">
        <f t="shared" ref="H106:H108" si="8">G106*F106</f>
        <v>1500</v>
      </c>
      <c r="I106" s="86" t="s">
        <v>200</v>
      </c>
      <c r="J106" s="6"/>
      <c r="HK106" s="4"/>
    </row>
    <row r="107" s="2" customFormat="1" spans="1:254">
      <c r="A107" s="17">
        <v>2</v>
      </c>
      <c r="B107" s="87" t="s">
        <v>198</v>
      </c>
      <c r="C107" s="29" t="s">
        <v>22</v>
      </c>
      <c r="D107" s="17" t="s">
        <v>199</v>
      </c>
      <c r="E107" s="27">
        <v>1</v>
      </c>
      <c r="F107" s="18">
        <v>300</v>
      </c>
      <c r="G107" s="17">
        <v>18</v>
      </c>
      <c r="H107" s="18">
        <f t="shared" si="8"/>
        <v>5400</v>
      </c>
      <c r="I107" s="86" t="s">
        <v>200</v>
      </c>
      <c r="J107" s="6"/>
      <c r="HK107" s="4"/>
    </row>
    <row r="108" s="2" customFormat="1" spans="1:254">
      <c r="A108" s="17">
        <v>3</v>
      </c>
      <c r="B108" s="87" t="s">
        <v>198</v>
      </c>
      <c r="C108" s="29" t="s">
        <v>15</v>
      </c>
      <c r="D108" s="17" t="s">
        <v>199</v>
      </c>
      <c r="E108" s="27">
        <v>1</v>
      </c>
      <c r="F108" s="18">
        <v>500</v>
      </c>
      <c r="G108" s="17">
        <v>19</v>
      </c>
      <c r="H108" s="18">
        <f t="shared" si="8"/>
        <v>9500</v>
      </c>
      <c r="I108" s="86" t="s">
        <v>200</v>
      </c>
      <c r="J108" s="6"/>
      <c r="HK108" s="4"/>
    </row>
    <row r="109" spans="1:254">
      <c r="A109" s="88" t="s">
        <v>201</v>
      </c>
      <c r="B109" s="89"/>
      <c r="C109" s="89"/>
      <c r="D109" s="89"/>
      <c r="E109" s="89"/>
      <c r="F109" s="90"/>
      <c r="G109" s="91"/>
      <c r="H109" s="92">
        <f>SUM(H98:H104,H106:H108,H75:H96,H69:H73,H54:H67,H31:H52,H18:H29,H5:H16)</f>
        <v>85587</v>
      </c>
      <c r="I109" s="93"/>
    </row>
    <row r="110" s="9" customFormat="1" spans="1:254">
      <c r="B110" s="11"/>
      <c r="C110" s="11"/>
      <c r="F110" s="12"/>
      <c r="G110" s="10"/>
      <c r="H110" s="12"/>
      <c r="I110" s="10"/>
      <c r="J110" s="13"/>
      <c r="K110" s="10"/>
      <c r="L110" s="10"/>
      <c r="M110" s="10"/>
    </row>
  </sheetData>
  <mergeCells count="3">
    <mergeCell ref="A1:I1"/>
    <mergeCell ref="A53:B53"/>
    <mergeCell ref="A68:B68"/>
  </mergeCells>
  <dataValidations count="4">
    <dataValidation type="list" allowBlank="1" showInputMessage="1" showErrorMessage="1" sqref="D30 D6:D14 D16:D24 D53:D54 D57:D61 D74:D75 D78:D80 D83:D84 D87:D93 D95:D96 D98:D105">
      <formula1>"台,米,个,项,套,m²,m³,条,支,包,桶,kg,块,工时,件,箱"</formula1>
    </dataValidation>
    <dataValidation type="list" allowBlank="1" showInputMessage="1" showErrorMessage="1" sqref="D97">
      <formula1>"台,米,个,项,套,m²,m³,条,支,包,桶,kg"</formula1>
    </dataValidation>
    <dataValidation type="list" allowBlank="1" showInputMessage="1" showErrorMessage="1" sqref="D31:D32 D106:D108">
      <formula1>"台,米,个,项,套,m²,m³,条,支,包,桶,kg,块,工时,件,箱,次"</formula1>
    </dataValidation>
    <dataValidation type="list" allowBlank="1" showInputMessage="1" showErrorMessage="1" sqref="D38:D52 D66:D67">
      <formula1>"台,米,个,项,套,m²,m³,条,支,包,桶,kg,块,工时,件,箱,瓶"</formula1>
    </dataValidation>
  </dataValidations>
  <pageMargins left="0.393055555555556" right="0.236111111111111" top="0.432638888888889" bottom="0.354166666666667" header="0.196527777777778" footer="0.118055555555556"/>
  <pageSetup paperSize="9" scale="8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欧志伟</cp:lastModifiedBy>
  <dcterms:created xsi:type="dcterms:W3CDTF">2026-05-07T09:05:00Z</dcterms:created>
  <dcterms:modified xsi:type="dcterms:W3CDTF">2026-06-03T07:00:21Z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BA2FC2D19202472E8E7F4B7E9D671547_11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